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<sst xmlns="http://schemas.openxmlformats.org/spreadsheetml/2006/main" count="76" uniqueCount="62">
  <si>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</si>
  <si>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</si>
  <si>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</si>
  <si>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</si>
  <si>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</si>
  <si>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</si>
  <si>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</si>
  <si>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</si>
  <si>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</si>
  <si>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</si>
  <si>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</si>
  <si>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</si>
  <si>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</si>
  <si>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</si>
  <si>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</si>
  <si>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</si>
  <si>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</si>
  <si>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</si>
  <si>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</si>
  <si>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</si>
  <si>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</si>
  <si>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</si>
  <si>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</si>
  <si>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</si>
  <si>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</si>
  <si>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</si>
  <si>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</si>
  <si>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</si>
  <si>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</si>
  <si>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</si>
  <si>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</si>
  <si>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</si>
  <si>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</si>
  <si>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</si>
  <si>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</si>
  <si>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</si>
  <si>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</si>
  <si>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</si>
  <si>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</si>
  <si>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</si>
  <si>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</si>
  <si>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</si>
  <si>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</si>
  <si>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</si>
  <si>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</si>
  <si>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</si>
  <si>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</si>
  <si>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</si>
  <si>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</si>
  <si>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</si>
  <si>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</si>
  <si>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</si>
  <si>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</si>
  <si>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</si>
  <si>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</si>
  <si>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</si>
  <si>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</si>
  <si>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</si>
  <si>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</si>
  <si>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</si>
  <si>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106　年　11 月</t>
  </si>
  <si>
    <t>中華民國 106 年 12 月 14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</si>
</sst>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6" xfId="0" applyNumberFormat="1" applyFont="1" applyFill="1" applyBorder="1" applyAlignment="1">
      <alignment horizontal="right"/>
    </xf>
    <xf numFmtId="177" fontId="11" fillId="0" borderId="11" xfId="0" applyNumberFormat="1" applyFont="1" applyFill="1" applyBorder="1" applyAlignment="1">
      <alignment horizontal="right"/>
    </xf>
    <xf numFmtId="41" fontId="2" fillId="0" borderId="17" xfId="35" applyFont="1" applyFill="1" applyBorder="1" applyAlignment="1">
      <alignment vertical="center" wrapText="1"/>
    </xf>
    <xf numFmtId="177" fontId="11" fillId="0" borderId="18" xfId="0" applyNumberFormat="1" applyFont="1" applyBorder="1" applyAlignment="1">
      <alignment horizontal="right"/>
    </xf>
    <xf numFmtId="177" fontId="11" fillId="0" borderId="18"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9" xfId="35" applyFont="1" applyFill="1" applyBorder="1" applyAlignment="1">
      <alignment vertical="center" wrapText="1"/>
    </xf>
    <xf numFmtId="0" fontId="2" fillId="0" borderId="12"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2" fillId="33" borderId="12" xfId="0" applyFont="1" applyFill="1" applyBorder="1" applyAlignment="1">
      <alignment horizontal="left"/>
    </xf>
    <xf numFmtId="0" fontId="0" fillId="33" borderId="14" xfId="0" applyFill="1" applyBorder="1" applyAlignment="1">
      <alignment horizontal="left"/>
    </xf>
    <xf numFmtId="0" fontId="0" fillId="0" borderId="14" xfId="0" applyFont="1"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2" fillId="33" borderId="12" xfId="0" applyFont="1" applyFill="1" applyBorder="1" applyAlignment="1">
      <alignment/>
    </xf>
    <xf numFmtId="0" fontId="0" fillId="33" borderId="14" xfId="0" applyFill="1" applyBorder="1" applyAlignment="1">
      <alignment/>
    </xf>
    <xf numFmtId="0" fontId="2" fillId="34" borderId="12" xfId="0" applyFont="1" applyFill="1" applyBorder="1" applyAlignment="1">
      <alignment/>
    </xf>
    <xf numFmtId="0" fontId="0" fillId="34" borderId="14" xfId="0" applyFill="1" applyBorder="1" applyAlignment="1">
      <alignmen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A8" activePane="bottomLeft" state="frozen"/>
      <selection pane="topLeft" activeCell="A1" sqref="A1"/>
      <selection pane="bottomLeft" activeCell="I9" sqref="I9:I30"/>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3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56" t="s">
        <v>58</v>
      </c>
      <c r="E2" s="56"/>
      <c r="F2" s="56"/>
      <c r="G2" s="56"/>
      <c r="H2" s="56"/>
      <c r="I2" s="56"/>
      <c r="J2" s="57"/>
      <c r="K2" s="4" t="s">
        <v>2</v>
      </c>
      <c r="L2" s="13" t="s">
        <v>30</v>
      </c>
    </row>
    <row r="3" spans="1:12" ht="30" customHeight="1">
      <c r="A3" s="58" t="s">
        <v>16</v>
      </c>
      <c r="B3" s="59"/>
      <c r="C3" s="59"/>
      <c r="D3" s="59"/>
      <c r="E3" s="59"/>
      <c r="F3" s="59"/>
      <c r="G3" s="59"/>
      <c r="H3" s="59"/>
      <c r="I3" s="59"/>
      <c r="J3" s="59"/>
      <c r="K3" s="59"/>
      <c r="L3" s="59"/>
    </row>
    <row r="4" spans="1:11" ht="6" customHeight="1">
      <c r="A4" s="1"/>
      <c r="B4" s="1"/>
      <c r="C4" s="1"/>
      <c r="D4" s="1"/>
      <c r="E4" s="1"/>
      <c r="F4" s="1"/>
      <c r="G4" s="1"/>
      <c r="H4" s="20"/>
      <c r="I4" s="1"/>
      <c r="J4" s="1"/>
      <c r="K4" s="1"/>
    </row>
    <row r="5" spans="2:12" ht="19.5">
      <c r="B5" s="8"/>
      <c r="C5" s="8"/>
      <c r="D5" s="8"/>
      <c r="E5" s="61" t="s">
        <v>60</v>
      </c>
      <c r="F5" s="61"/>
      <c r="G5" s="61"/>
      <c r="H5" s="61"/>
      <c r="I5" s="61"/>
      <c r="J5" s="8"/>
      <c r="K5" s="8"/>
      <c r="L5" s="9" t="s">
        <v>9</v>
      </c>
    </row>
    <row r="6" spans="1:12" s="6" customFormat="1" ht="24.75" customHeight="1">
      <c r="A6" s="63" t="s">
        <v>10</v>
      </c>
      <c r="B6" s="64"/>
      <c r="C6" s="62" t="s">
        <v>11</v>
      </c>
      <c r="D6" s="62"/>
      <c r="E6" s="62"/>
      <c r="F6" s="62"/>
      <c r="G6" s="62"/>
      <c r="H6" s="66" t="s">
        <v>54</v>
      </c>
      <c r="I6" s="60" t="s">
        <v>13</v>
      </c>
      <c r="J6" s="68" t="s">
        <v>55</v>
      </c>
      <c r="K6" s="63"/>
      <c r="L6" s="63"/>
    </row>
    <row r="7" spans="1:12" s="15" customFormat="1" ht="51">
      <c r="A7" s="61"/>
      <c r="B7" s="65"/>
      <c r="C7" s="14" t="s">
        <v>15</v>
      </c>
      <c r="D7" s="14" t="s">
        <v>52</v>
      </c>
      <c r="E7" s="14" t="s">
        <v>53</v>
      </c>
      <c r="F7" s="16" t="s">
        <v>17</v>
      </c>
      <c r="G7" s="16" t="s">
        <v>14</v>
      </c>
      <c r="H7" s="67"/>
      <c r="I7" s="60"/>
      <c r="J7" s="69"/>
      <c r="K7" s="61"/>
      <c r="L7" s="61"/>
    </row>
    <row r="8" spans="1:14" ht="24.75" customHeight="1">
      <c r="A8" s="54" t="s">
        <v>12</v>
      </c>
      <c r="B8" s="55"/>
      <c r="C8" s="25">
        <f aca="true" t="shared" si="0" ref="C8:H8">SUM(C9:C30)</f>
        <v>1827618</v>
      </c>
      <c r="D8" s="25">
        <f t="shared" si="0"/>
        <v>324701</v>
      </c>
      <c r="E8" s="25">
        <f t="shared" si="0"/>
        <v>1502917</v>
      </c>
      <c r="F8" s="25">
        <f t="shared" si="0"/>
        <v>988395</v>
      </c>
      <c r="G8" s="25">
        <f t="shared" si="0"/>
        <v>839223</v>
      </c>
      <c r="H8" s="32">
        <f t="shared" si="0"/>
        <v>20645812</v>
      </c>
      <c r="I8" s="25">
        <v>1839185</v>
      </c>
      <c r="J8" s="56"/>
      <c r="K8" s="56"/>
      <c r="L8" s="56"/>
      <c r="M8" s="24"/>
      <c r="N8" t="str">
        <f>IF(F8+G8=E8+D8,"Y","N")</f>
        <v>Y</v>
      </c>
    </row>
    <row r="9" spans="1:14" s="23" customFormat="1" ht="24.75" customHeight="1">
      <c r="A9" s="47" t="s">
        <v>18</v>
      </c>
      <c r="B9" s="52"/>
      <c r="C9" s="35">
        <v>3418</v>
      </c>
      <c r="D9" s="35">
        <v>3207</v>
      </c>
      <c r="E9" s="35">
        <v>211</v>
      </c>
      <c r="F9" s="35">
        <v>1594</v>
      </c>
      <c r="G9" s="35">
        <v>1824</v>
      </c>
      <c r="H9" s="32">
        <v>313970</v>
      </c>
      <c r="I9" s="35">
        <v>3896</v>
      </c>
      <c r="J9" s="22" t="s">
        <v>21</v>
      </c>
      <c r="K9" s="22"/>
      <c r="L9" s="22"/>
      <c r="M9" s="22"/>
      <c r="N9" s="23" t="str">
        <f aca="true" t="shared" si="1" ref="N9:N30">IF(F9+G9=E9+D9,"Y","N")</f>
        <v>Y</v>
      </c>
    </row>
    <row r="10" spans="1:14" s="23" customFormat="1" ht="24.75" customHeight="1">
      <c r="A10" s="50" t="s">
        <v>33</v>
      </c>
      <c r="B10" s="48"/>
      <c r="C10" s="38">
        <v>55672</v>
      </c>
      <c r="D10" s="38">
        <v>40678</v>
      </c>
      <c r="E10" s="38">
        <v>14994</v>
      </c>
      <c r="F10" s="38">
        <v>31188</v>
      </c>
      <c r="G10" s="38">
        <v>24484</v>
      </c>
      <c r="H10" s="32">
        <v>1014425</v>
      </c>
      <c r="I10" s="35">
        <v>44873</v>
      </c>
      <c r="J10" s="22" t="s">
        <v>21</v>
      </c>
      <c r="K10" s="22"/>
      <c r="L10" s="22"/>
      <c r="M10" s="22"/>
      <c r="N10" s="23" t="str">
        <f t="shared" si="1"/>
        <v>Y</v>
      </c>
    </row>
    <row r="11" spans="1:14" s="23" customFormat="1" ht="24.75" customHeight="1">
      <c r="A11" s="47" t="s">
        <v>34</v>
      </c>
      <c r="B11" s="49"/>
      <c r="C11" s="38">
        <v>16310</v>
      </c>
      <c r="D11" s="31">
        <v>0</v>
      </c>
      <c r="E11" s="38">
        <v>16310</v>
      </c>
      <c r="F11" s="38">
        <v>9119</v>
      </c>
      <c r="G11" s="38">
        <v>7191</v>
      </c>
      <c r="H11" s="33">
        <v>0</v>
      </c>
      <c r="I11" s="35">
        <v>33130</v>
      </c>
      <c r="J11" s="36" t="s">
        <v>59</v>
      </c>
      <c r="K11" s="22"/>
      <c r="L11" s="22"/>
      <c r="M11" s="22"/>
      <c r="N11" s="23" t="str">
        <f>IF(F11+G11=E11+D11,"Y","N")</f>
        <v>Y</v>
      </c>
    </row>
    <row r="12" spans="1:14" s="23" customFormat="1" ht="24.75" customHeight="1">
      <c r="A12" s="50" t="s">
        <v>35</v>
      </c>
      <c r="B12" s="51"/>
      <c r="C12" s="35">
        <v>12234</v>
      </c>
      <c r="D12" s="33">
        <v>0</v>
      </c>
      <c r="E12" s="35">
        <v>12234</v>
      </c>
      <c r="F12" s="35">
        <v>6028</v>
      </c>
      <c r="G12" s="35">
        <v>6206</v>
      </c>
      <c r="H12" s="33">
        <v>0</v>
      </c>
      <c r="I12" s="35">
        <v>6495</v>
      </c>
      <c r="J12" s="26" t="s">
        <v>23</v>
      </c>
      <c r="K12" s="22"/>
      <c r="L12" s="22"/>
      <c r="M12" s="22"/>
      <c r="N12" s="23" t="str">
        <f t="shared" si="1"/>
        <v>Y</v>
      </c>
    </row>
    <row r="13" spans="1:14" s="19" customFormat="1" ht="24.75" customHeight="1">
      <c r="A13" s="47" t="s">
        <v>36</v>
      </c>
      <c r="B13" s="53"/>
      <c r="C13" s="35">
        <v>35361</v>
      </c>
      <c r="D13" s="25">
        <v>24723</v>
      </c>
      <c r="E13" s="25">
        <v>10638</v>
      </c>
      <c r="F13" s="35">
        <v>8535</v>
      </c>
      <c r="G13" s="35">
        <v>26826</v>
      </c>
      <c r="H13" s="32">
        <v>866130</v>
      </c>
      <c r="I13" s="35">
        <v>37342</v>
      </c>
      <c r="J13" s="18" t="s">
        <v>25</v>
      </c>
      <c r="K13" s="18"/>
      <c r="L13" s="18"/>
      <c r="M13" s="18"/>
      <c r="N13" s="19" t="str">
        <f t="shared" si="1"/>
        <v>Y</v>
      </c>
    </row>
    <row r="14" spans="1:14" s="19" customFormat="1" ht="24.75" customHeight="1">
      <c r="A14" s="70" t="s">
        <v>19</v>
      </c>
      <c r="B14" s="73"/>
      <c r="C14" s="25">
        <v>21800</v>
      </c>
      <c r="D14" s="25">
        <v>20511</v>
      </c>
      <c r="E14" s="25">
        <v>1289</v>
      </c>
      <c r="F14" s="35">
        <v>4483</v>
      </c>
      <c r="G14" s="35">
        <v>17317</v>
      </c>
      <c r="H14" s="32">
        <v>1247896</v>
      </c>
      <c r="I14" s="35">
        <v>25460</v>
      </c>
      <c r="J14" s="17" t="s">
        <v>21</v>
      </c>
      <c r="K14" s="18"/>
      <c r="L14" s="18"/>
      <c r="M14" s="18"/>
      <c r="N14" s="19" t="str">
        <f t="shared" si="1"/>
        <v>Y</v>
      </c>
    </row>
    <row r="15" spans="1:14" s="19" customFormat="1" ht="24.75" customHeight="1">
      <c r="A15" s="70" t="s">
        <v>37</v>
      </c>
      <c r="B15" s="71"/>
      <c r="C15" s="38">
        <v>23659</v>
      </c>
      <c r="D15" s="38">
        <v>23143</v>
      </c>
      <c r="E15" s="38">
        <v>516</v>
      </c>
      <c r="F15" s="40">
        <v>3381</v>
      </c>
      <c r="G15" s="40">
        <v>20278</v>
      </c>
      <c r="H15" s="32">
        <v>1025276</v>
      </c>
      <c r="I15" s="35">
        <v>17167</v>
      </c>
      <c r="J15" s="17" t="s">
        <v>21</v>
      </c>
      <c r="K15" s="18"/>
      <c r="L15" s="18"/>
      <c r="M15" s="18"/>
      <c r="N15" s="19" t="str">
        <f t="shared" si="1"/>
        <v>Y</v>
      </c>
    </row>
    <row r="16" spans="1:14" s="19" customFormat="1" ht="24.75" customHeight="1">
      <c r="A16" s="74" t="s">
        <v>38</v>
      </c>
      <c r="B16" s="75"/>
      <c r="C16" s="35">
        <v>153084</v>
      </c>
      <c r="D16" s="33">
        <v>0</v>
      </c>
      <c r="E16" s="41">
        <v>153084</v>
      </c>
      <c r="F16" s="38">
        <v>81140</v>
      </c>
      <c r="G16" s="38">
        <v>71944</v>
      </c>
      <c r="H16" s="39">
        <v>0</v>
      </c>
      <c r="I16" s="35">
        <v>109132</v>
      </c>
      <c r="J16" s="27" t="s">
        <v>24</v>
      </c>
      <c r="K16" s="17"/>
      <c r="L16" s="17"/>
      <c r="M16" s="17"/>
      <c r="N16" s="19" t="str">
        <f t="shared" si="1"/>
        <v>Y</v>
      </c>
    </row>
    <row r="17" spans="1:14" s="19" customFormat="1" ht="24.75" customHeight="1">
      <c r="A17" s="70" t="s">
        <v>39</v>
      </c>
      <c r="B17" s="71"/>
      <c r="C17" s="35">
        <v>31860</v>
      </c>
      <c r="D17" s="25">
        <v>15445</v>
      </c>
      <c r="E17" s="25">
        <v>16415</v>
      </c>
      <c r="F17" s="35">
        <v>17371</v>
      </c>
      <c r="G17" s="35">
        <v>14489</v>
      </c>
      <c r="H17" s="32">
        <v>754150</v>
      </c>
      <c r="I17" s="35">
        <v>31435</v>
      </c>
      <c r="J17" s="17" t="s">
        <v>21</v>
      </c>
      <c r="K17" s="17"/>
      <c r="L17" s="17"/>
      <c r="M17" s="17"/>
      <c r="N17" s="19" t="str">
        <f t="shared" si="1"/>
        <v>Y</v>
      </c>
    </row>
    <row r="18" spans="1:14" s="19" customFormat="1" ht="24.75" customHeight="1">
      <c r="A18" s="76" t="s">
        <v>40</v>
      </c>
      <c r="B18" s="77"/>
      <c r="C18" s="35">
        <v>13701</v>
      </c>
      <c r="D18" s="35">
        <v>11041</v>
      </c>
      <c r="E18" s="35">
        <v>2660</v>
      </c>
      <c r="F18" s="35">
        <v>6785</v>
      </c>
      <c r="G18" s="35">
        <v>6916</v>
      </c>
      <c r="H18" s="32">
        <v>2677720</v>
      </c>
      <c r="I18" s="35">
        <v>11069</v>
      </c>
      <c r="J18" s="17" t="s">
        <v>21</v>
      </c>
      <c r="K18" s="17"/>
      <c r="L18" s="17"/>
      <c r="M18" s="17"/>
      <c r="N18" s="19" t="str">
        <f t="shared" si="1"/>
        <v>Y</v>
      </c>
    </row>
    <row r="19" spans="1:14" s="19" customFormat="1" ht="24.75" customHeight="1">
      <c r="A19" s="70" t="s">
        <v>41</v>
      </c>
      <c r="B19" s="71"/>
      <c r="C19" s="35">
        <v>28804</v>
      </c>
      <c r="D19" s="25">
        <v>20176</v>
      </c>
      <c r="E19" s="25">
        <v>8628</v>
      </c>
      <c r="F19" s="35">
        <v>16822</v>
      </c>
      <c r="G19" s="35">
        <v>11982</v>
      </c>
      <c r="H19" s="32">
        <v>2198290</v>
      </c>
      <c r="I19" s="35">
        <v>35164</v>
      </c>
      <c r="J19" s="17" t="s">
        <v>21</v>
      </c>
      <c r="K19" s="17"/>
      <c r="L19" s="17"/>
      <c r="M19" s="17"/>
      <c r="N19" s="19" t="str">
        <f>IF(F19+G19=E19+D19,"Y","N")</f>
        <v>Y</v>
      </c>
    </row>
    <row r="20" spans="1:14" s="19" customFormat="1" ht="24.75" customHeight="1">
      <c r="A20" s="70" t="s">
        <v>42</v>
      </c>
      <c r="B20" s="71"/>
      <c r="C20" s="35">
        <v>7871</v>
      </c>
      <c r="D20" s="33">
        <v>0</v>
      </c>
      <c r="E20" s="38">
        <v>7871</v>
      </c>
      <c r="F20" s="38">
        <v>4009</v>
      </c>
      <c r="G20" s="38">
        <v>3862</v>
      </c>
      <c r="H20" s="33">
        <v>0</v>
      </c>
      <c r="I20" s="35">
        <v>9204</v>
      </c>
      <c r="J20" s="17" t="s">
        <v>21</v>
      </c>
      <c r="K20" s="17"/>
      <c r="L20" s="17"/>
      <c r="M20" s="17"/>
      <c r="N20" s="19" t="str">
        <f t="shared" si="1"/>
        <v>Y</v>
      </c>
    </row>
    <row r="21" spans="1:14" s="19" customFormat="1" ht="24.75" customHeight="1">
      <c r="A21" s="70" t="s">
        <v>43</v>
      </c>
      <c r="B21" s="72"/>
      <c r="C21" s="35">
        <v>12157</v>
      </c>
      <c r="D21" s="25">
        <v>11521</v>
      </c>
      <c r="E21" s="25">
        <v>636</v>
      </c>
      <c r="F21" s="25">
        <v>7060</v>
      </c>
      <c r="G21" s="25">
        <v>5097</v>
      </c>
      <c r="H21" s="32">
        <v>4263050</v>
      </c>
      <c r="I21" s="35">
        <v>14302</v>
      </c>
      <c r="J21" s="17" t="s">
        <v>25</v>
      </c>
      <c r="K21" s="17"/>
      <c r="L21" s="17"/>
      <c r="M21" s="17"/>
      <c r="N21" s="19" t="str">
        <f t="shared" si="1"/>
        <v>Y</v>
      </c>
    </row>
    <row r="22" spans="1:14" s="19" customFormat="1" ht="24.75" customHeight="1">
      <c r="A22" s="70" t="s">
        <v>44</v>
      </c>
      <c r="B22" s="72"/>
      <c r="C22" s="35">
        <v>800000</v>
      </c>
      <c r="D22" s="33">
        <v>0</v>
      </c>
      <c r="E22" s="25">
        <v>800000</v>
      </c>
      <c r="F22" s="25">
        <v>480000</v>
      </c>
      <c r="G22" s="25">
        <v>320000</v>
      </c>
      <c r="H22" s="33">
        <v>0</v>
      </c>
      <c r="I22" s="35">
        <v>897900</v>
      </c>
      <c r="J22" s="17" t="s">
        <v>26</v>
      </c>
      <c r="K22" s="17"/>
      <c r="L22" s="17"/>
      <c r="M22" s="17"/>
      <c r="N22" s="19" t="str">
        <f t="shared" si="1"/>
        <v>Y</v>
      </c>
    </row>
    <row r="23" spans="1:14" s="19" customFormat="1" ht="24.75" customHeight="1">
      <c r="A23" s="70" t="s">
        <v>45</v>
      </c>
      <c r="B23" s="71"/>
      <c r="C23" s="35">
        <v>281606</v>
      </c>
      <c r="D23" s="33">
        <v>0</v>
      </c>
      <c r="E23" s="25">
        <v>281606</v>
      </c>
      <c r="F23" s="25">
        <v>168964</v>
      </c>
      <c r="G23" s="25">
        <v>112642</v>
      </c>
      <c r="H23" s="33">
        <v>0</v>
      </c>
      <c r="I23" s="35">
        <v>241783</v>
      </c>
      <c r="J23" s="17" t="s">
        <v>27</v>
      </c>
      <c r="K23" s="17"/>
      <c r="L23" s="17"/>
      <c r="M23" s="17"/>
      <c r="N23" s="19" t="str">
        <f aca="true" t="shared" si="2" ref="N23:N29">IF(F23+G23=E23+D23,"Y","N")</f>
        <v>Y</v>
      </c>
    </row>
    <row r="24" spans="1:14" s="19" customFormat="1" ht="24.75" customHeight="1">
      <c r="A24" s="70" t="s">
        <v>46</v>
      </c>
      <c r="B24" s="71"/>
      <c r="C24" s="25">
        <v>13737</v>
      </c>
      <c r="D24" s="33">
        <v>0</v>
      </c>
      <c r="E24" s="25">
        <v>13737</v>
      </c>
      <c r="F24" s="25">
        <v>4064</v>
      </c>
      <c r="G24" s="25">
        <v>9673</v>
      </c>
      <c r="H24" s="33">
        <v>0</v>
      </c>
      <c r="I24" s="35">
        <v>9936</v>
      </c>
      <c r="J24" s="17" t="s">
        <v>22</v>
      </c>
      <c r="K24" s="17"/>
      <c r="L24" s="17"/>
      <c r="M24" s="17"/>
      <c r="N24" s="19" t="str">
        <f t="shared" si="2"/>
        <v>Y</v>
      </c>
    </row>
    <row r="25" spans="1:14" s="19" customFormat="1" ht="24.75" customHeight="1">
      <c r="A25" s="70" t="s">
        <v>47</v>
      </c>
      <c r="B25" s="72"/>
      <c r="C25" s="35">
        <v>63539</v>
      </c>
      <c r="D25" s="25">
        <v>44330</v>
      </c>
      <c r="E25" s="25">
        <v>19209</v>
      </c>
      <c r="F25" s="25">
        <v>26483</v>
      </c>
      <c r="G25" s="25">
        <v>37056</v>
      </c>
      <c r="H25" s="32">
        <v>2288050</v>
      </c>
      <c r="I25" s="35">
        <v>62445</v>
      </c>
      <c r="J25" s="17" t="s">
        <v>25</v>
      </c>
      <c r="K25" s="17"/>
      <c r="L25" s="17"/>
      <c r="M25" s="17"/>
      <c r="N25" s="19" t="str">
        <f t="shared" si="2"/>
        <v>Y</v>
      </c>
    </row>
    <row r="26" spans="1:14" s="19" customFormat="1" ht="24.75" customHeight="1">
      <c r="A26" s="70" t="s">
        <v>48</v>
      </c>
      <c r="B26" s="72"/>
      <c r="C26" s="25">
        <v>19702</v>
      </c>
      <c r="D26" s="25">
        <v>13588</v>
      </c>
      <c r="E26" s="25">
        <v>6114</v>
      </c>
      <c r="F26" s="25">
        <v>8285</v>
      </c>
      <c r="G26" s="25">
        <v>11417</v>
      </c>
      <c r="H26" s="32">
        <v>324410</v>
      </c>
      <c r="I26" s="35">
        <v>18491</v>
      </c>
      <c r="J26" s="17" t="s">
        <v>28</v>
      </c>
      <c r="K26" s="17"/>
      <c r="L26" s="17"/>
      <c r="M26" s="17"/>
      <c r="N26" s="19" t="str">
        <f t="shared" si="2"/>
        <v>Y</v>
      </c>
    </row>
    <row r="27" spans="1:14" s="19" customFormat="1" ht="24.75" customHeight="1">
      <c r="A27" s="70" t="s">
        <v>49</v>
      </c>
      <c r="B27" s="72"/>
      <c r="C27" s="35">
        <v>44477</v>
      </c>
      <c r="D27" s="42">
        <v>0</v>
      </c>
      <c r="E27" s="44">
        <v>44477</v>
      </c>
      <c r="F27" s="38">
        <v>18538</v>
      </c>
      <c r="G27" s="38">
        <v>25939</v>
      </c>
      <c r="H27" s="33">
        <v>0</v>
      </c>
      <c r="I27" s="35">
        <v>43712</v>
      </c>
      <c r="J27" s="17" t="s">
        <v>22</v>
      </c>
      <c r="K27" s="17"/>
      <c r="L27" s="17"/>
      <c r="M27" s="17"/>
      <c r="N27" s="19" t="str">
        <f t="shared" si="2"/>
        <v>Y</v>
      </c>
    </row>
    <row r="28" spans="1:14" s="19" customFormat="1" ht="24.75" customHeight="1">
      <c r="A28" s="70" t="s">
        <v>50</v>
      </c>
      <c r="B28" s="71"/>
      <c r="C28" s="35">
        <v>4778</v>
      </c>
      <c r="D28" s="33">
        <v>0</v>
      </c>
      <c r="E28" s="38">
        <v>4778</v>
      </c>
      <c r="F28" s="38">
        <v>2131</v>
      </c>
      <c r="G28" s="38">
        <v>2647</v>
      </c>
      <c r="H28" s="39">
        <v>0</v>
      </c>
      <c r="I28" s="35">
        <v>4119</v>
      </c>
      <c r="J28" s="17" t="s">
        <v>22</v>
      </c>
      <c r="K28" s="17"/>
      <c r="L28" s="17"/>
      <c r="M28" s="17"/>
      <c r="N28" s="19" t="str">
        <f t="shared" si="2"/>
        <v>Y</v>
      </c>
    </row>
    <row r="29" spans="1:14" s="19" customFormat="1" ht="24.75" customHeight="1">
      <c r="A29" s="70" t="s">
        <v>51</v>
      </c>
      <c r="B29" s="71"/>
      <c r="C29" s="35">
        <v>50831</v>
      </c>
      <c r="D29" s="46">
        <v>0</v>
      </c>
      <c r="E29" s="37">
        <v>50831</v>
      </c>
      <c r="F29" s="38">
        <v>21186</v>
      </c>
      <c r="G29" s="38">
        <v>29645</v>
      </c>
      <c r="H29" s="39">
        <v>0</v>
      </c>
      <c r="I29" s="35">
        <v>49955</v>
      </c>
      <c r="J29" s="17" t="s">
        <v>22</v>
      </c>
      <c r="K29" s="17"/>
      <c r="L29" s="17"/>
      <c r="M29" s="17"/>
      <c r="N29" s="19" t="str">
        <f t="shared" si="2"/>
        <v>Y</v>
      </c>
    </row>
    <row r="30" spans="1:14" s="19" customFormat="1" ht="24.75" customHeight="1">
      <c r="A30" s="70" t="s">
        <v>20</v>
      </c>
      <c r="B30" s="71"/>
      <c r="C30" s="35">
        <v>133017</v>
      </c>
      <c r="D30" s="25">
        <v>96338</v>
      </c>
      <c r="E30" s="45">
        <v>36679</v>
      </c>
      <c r="F30" s="43">
        <v>61229</v>
      </c>
      <c r="G30" s="43">
        <v>71788</v>
      </c>
      <c r="H30" s="34">
        <v>3672445</v>
      </c>
      <c r="I30" s="35">
        <v>132175</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9:B19"/>
    <mergeCell ref="A20:B20"/>
    <mergeCell ref="A28:B28"/>
    <mergeCell ref="A23:B23"/>
    <mergeCell ref="A24:B24"/>
    <mergeCell ref="A22:B22"/>
    <mergeCell ref="A21:B21"/>
    <mergeCell ref="A30:B30"/>
    <mergeCell ref="A29:B29"/>
    <mergeCell ref="A27:B27"/>
    <mergeCell ref="A25:B25"/>
    <mergeCell ref="A26:B26"/>
    <mergeCell ref="A14:B14"/>
    <mergeCell ref="A15:B15"/>
    <mergeCell ref="A16:B16"/>
    <mergeCell ref="A17:B17"/>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2017-12-14T01:31:02Z</cp:lastPrinted>
  <dcterms:created xsi:type="dcterms:W3CDTF">1996-12-31T16:12:16Z</dcterms:created>
  <dcterms:modified xsi:type="dcterms:W3CDTF">2017-12-14T01:47:09Z</dcterms:modified>
  <cp:category/>
  <cp:version/>
  <cp:contentType/>
  <cp:contentStatus/>
</cp:coreProperties>
</file>