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260" activeTab="1"/>
  </bookViews>
  <sheets>
    <sheet name="2553-01-02" sheetId="1" r:id="rId1"/>
    <sheet name="2553-01-01" sheetId="2" r:id="rId2"/>
  </sheets>
  <externalReferences>
    <externalReference r:id="rId5"/>
  </externalReferences>
  <definedNames>
    <definedName name="_xlnm.Print_Area" localSheetId="1">'2553-01-01'!$A$1:$L$38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<sst xmlns="http://schemas.openxmlformats.org/spreadsheetml/2006/main" count="187" uniqueCount="98">
  <si>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</si>
  <si>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</si>
  <si>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</si>
  <si>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</si>
  <si>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</si>
  <si>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</si>
  <si>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</si>
  <si>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</si>
  <si>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</si>
  <si>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</si>
  <si>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</si>
  <si>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</si>
  <si>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</si>
  <si>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</si>
  <si>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</si>
  <si>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</si>
  <si>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</si>
  <si>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</si>
  <si>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</si>
  <si>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</si>
  <si>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</si>
  <si>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</si>
  <si>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</si>
  <si>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</si>
  <si>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</si>
  <si>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</si>
  <si>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</si>
  <si>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</si>
  <si>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</si>
  <si>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</si>
  <si>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</si>
  <si>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</si>
  <si>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</si>
  <si>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</si>
  <si>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</si>
  <si>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</si>
  <si>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</si>
  <si>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</si>
  <si>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</si>
  <si>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</si>
  <si>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</si>
  <si>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</si>
  <si>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</si>
  <si>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</si>
  <si>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</si>
  <si>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</si>
  <si>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</si>
  <si>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</si>
  <si>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</si>
  <si>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</si>
  <si>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</si>
  <si>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</si>
  <si>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</si>
  <si>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</si>
  <si>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</si>
  <si>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</si>
  <si>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</si>
  <si>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</si>
  <si>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2553-01-02-2</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</si>
  <si>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</si>
  <si>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</si>
  <si>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</si>
  <si>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</si>
  <si>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</si>
  <si>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</si>
  <si>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</si>
  <si>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</si>
  <si>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</si>
  <si>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</si>
  <si>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</si>
  <si>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</si>
  <si>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</si>
  <si>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</si>
  <si>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</si>
  <si>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</si>
  <si>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</si>
  <si>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</si>
  <si>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</si>
  <si>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</si>
  <si>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</si>
  <si>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</si>
  <si>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</si>
  <si>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</si>
  <si>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</si>
  <si>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</si>
  <si>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</si>
  <si>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</si>
  <si>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</si>
  <si>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停車數概估(自105年9月起調整人次計算方式以停車數概估)</t>
  </si>
  <si>
    <t>自106年1月1日起施工期間暫停開放</t>
  </si>
  <si>
    <t>休館</t>
  </si>
  <si>
    <t>中華民國　106　年  7　月</t>
  </si>
  <si>
    <t>中華民國　106　年　7 月</t>
  </si>
  <si>
    <t>休館</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</si>
  <si>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 (修正版)</t>
    </r>
  </si>
  <si>
    <t>臺南市觀光遊憩景點遊客人次統計 (修正版)</t>
  </si>
  <si>
    <t>中華民國106年9月14日編報</t>
  </si>
  <si>
    <t>中華民國 106 年 9 月 14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</si>
</sst>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8">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10"/>
      <name val="標楷體"/>
      <family val="4"/>
    </font>
    <font>
      <sz val="12"/>
      <color indexed="8"/>
      <name val="Century"/>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color indexed="63"/>
      </left>
      <right style="thin">
        <color indexed="8"/>
      </right>
      <top style="thin">
        <color indexed="8"/>
      </top>
      <bottom style="thin">
        <color indexed="8"/>
      </bottom>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bottom style="thin"/>
    </border>
    <border>
      <left style="thin"/>
      <right style="thin">
        <color indexed="8"/>
      </right>
      <top>
        <color indexed="63"/>
      </top>
      <bottom style="thin"/>
    </border>
    <border>
      <left>
        <color indexed="63"/>
      </left>
      <right style="thin">
        <color indexed="8"/>
      </right>
      <top style="thin">
        <color indexed="8"/>
      </top>
      <bottom style="thin"/>
    </border>
    <border>
      <left/>
      <right/>
      <top style="thin"/>
      <bottom/>
    </border>
    <border>
      <left/>
      <right style="thin"/>
      <top style="thin"/>
      <bottom/>
    </border>
    <border>
      <left style="thin"/>
      <right style="thin"/>
      <top/>
      <bottom/>
    </border>
    <border>
      <left style="thin"/>
      <right/>
      <top/>
      <bottom/>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33" fillId="19" borderId="0" applyNumberFormat="0" applyBorder="0" applyAlignment="0" applyProtection="0"/>
    <xf numFmtId="0" fontId="34" fillId="0" borderId="1" applyNumberFormat="0" applyFill="0" applyAlignment="0" applyProtection="0"/>
    <xf numFmtId="0" fontId="35"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7" fillId="0" borderId="0" applyNumberFormat="0" applyFill="0" applyBorder="0" applyAlignment="0" applyProtection="0"/>
  </cellStyleXfs>
  <cellXfs count="148">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33"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5" xfId="35" applyFont="1" applyFill="1" applyBorder="1" applyAlignment="1">
      <alignment vertical="center" wrapText="1"/>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0" fontId="0" fillId="0" borderId="0" xfId="0" applyFont="1" applyFill="1" applyAlignment="1">
      <alignment/>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6" xfId="0" applyFont="1" applyFill="1" applyBorder="1" applyAlignment="1">
      <alignment horizont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4" fillId="0" borderId="0" xfId="0" applyFont="1" applyFill="1" applyAlignment="1">
      <alignment/>
    </xf>
    <xf numFmtId="42" fontId="0" fillId="0" borderId="0" xfId="0" applyNumberFormat="1" applyFill="1" applyAlignment="1">
      <alignment/>
    </xf>
    <xf numFmtId="0" fontId="2" fillId="0" borderId="20" xfId="0" applyFont="1" applyFill="1" applyBorder="1" applyAlignment="1">
      <alignment horizontal="left"/>
    </xf>
    <xf numFmtId="0" fontId="2" fillId="0" borderId="21" xfId="0" applyFont="1" applyFill="1" applyBorder="1" applyAlignment="1">
      <alignment horizontal="left"/>
    </xf>
    <xf numFmtId="176" fontId="11" fillId="0" borderId="14" xfId="0" applyNumberFormat="1" applyFont="1" applyFill="1" applyBorder="1" applyAlignment="1">
      <alignment horizontal="right"/>
    </xf>
    <xf numFmtId="177" fontId="11" fillId="0" borderId="13" xfId="0" applyNumberFormat="1" applyFont="1" applyFill="1" applyBorder="1" applyAlignment="1">
      <alignment horizontal="right"/>
    </xf>
    <xf numFmtId="0" fontId="15" fillId="0" borderId="12" xfId="0" applyFont="1" applyFill="1" applyBorder="1" applyAlignment="1">
      <alignment horizontal="left"/>
    </xf>
    <xf numFmtId="0" fontId="15" fillId="33" borderId="12" xfId="0" applyFont="1" applyFill="1" applyBorder="1" applyAlignment="1">
      <alignment horizontal="left"/>
    </xf>
    <xf numFmtId="3" fontId="11" fillId="0" borderId="10" xfId="0" applyNumberFormat="1" applyFont="1" applyBorder="1" applyAlignment="1">
      <alignment horizontal="right"/>
    </xf>
    <xf numFmtId="0" fontId="2" fillId="0" borderId="19" xfId="0" applyFont="1" applyFill="1" applyBorder="1" applyAlignment="1">
      <alignment/>
    </xf>
    <xf numFmtId="177" fontId="11" fillId="0" borderId="10" xfId="0" applyNumberFormat="1" applyFont="1" applyFill="1" applyBorder="1" applyAlignment="1">
      <alignment horizontal="right"/>
    </xf>
    <xf numFmtId="41" fontId="2" fillId="0" borderId="14" xfId="35" applyFont="1" applyFill="1" applyBorder="1" applyAlignment="1">
      <alignment vertical="center" wrapText="1"/>
    </xf>
    <xf numFmtId="0" fontId="15" fillId="0" borderId="20" xfId="0" applyFont="1" applyFill="1" applyBorder="1" applyAlignment="1">
      <alignment horizontal="left"/>
    </xf>
    <xf numFmtId="177" fontId="11" fillId="0" borderId="16" xfId="0" applyNumberFormat="1" applyFont="1" applyFill="1" applyBorder="1" applyAlignment="1">
      <alignment horizontal="right"/>
    </xf>
    <xf numFmtId="177" fontId="11" fillId="0" borderId="11" xfId="0" applyNumberFormat="1" applyFont="1" applyFill="1" applyBorder="1" applyAlignment="1">
      <alignment horizontal="right"/>
    </xf>
    <xf numFmtId="177" fontId="11" fillId="0" borderId="10" xfId="0" applyNumberFormat="1" applyFont="1" applyBorder="1" applyAlignment="1">
      <alignment horizontal="right"/>
    </xf>
    <xf numFmtId="41" fontId="2" fillId="0" borderId="22" xfId="35" applyFont="1" applyFill="1" applyBorder="1" applyAlignment="1">
      <alignment vertical="center" wrapText="1"/>
    </xf>
    <xf numFmtId="177" fontId="11" fillId="0" borderId="18" xfId="0" applyNumberFormat="1" applyFont="1" applyFill="1" applyBorder="1" applyAlignment="1">
      <alignment horizontal="right"/>
    </xf>
    <xf numFmtId="177" fontId="11" fillId="0" borderId="19" xfId="0" applyNumberFormat="1" applyFont="1" applyBorder="1" applyAlignment="1">
      <alignment horizontal="right"/>
    </xf>
    <xf numFmtId="41" fontId="2" fillId="0" borderId="23" xfId="35" applyFont="1" applyFill="1" applyBorder="1" applyAlignment="1">
      <alignment vertical="center" wrapText="1"/>
    </xf>
    <xf numFmtId="41" fontId="2" fillId="0" borderId="18" xfId="35" applyFont="1" applyFill="1" applyBorder="1" applyAlignment="1">
      <alignment vertical="center" wrapText="1"/>
    </xf>
    <xf numFmtId="177" fontId="11" fillId="0" borderId="19" xfId="0" applyNumberFormat="1" applyFont="1" applyFill="1" applyBorder="1" applyAlignment="1">
      <alignment horizontal="right"/>
    </xf>
    <xf numFmtId="177" fontId="11" fillId="0" borderId="11" xfId="0" applyNumberFormat="1" applyFont="1" applyBorder="1" applyAlignment="1">
      <alignment horizontal="right"/>
    </xf>
    <xf numFmtId="41" fontId="2" fillId="0" borderId="24" xfId="35" applyFont="1" applyFill="1" applyBorder="1" applyAlignment="1">
      <alignment vertical="center" wrapText="1"/>
    </xf>
    <xf numFmtId="177" fontId="12" fillId="0" borderId="25" xfId="0" applyNumberFormat="1" applyFont="1" applyFill="1" applyBorder="1" applyAlignment="1">
      <alignment horizontal="right" vertical="center"/>
    </xf>
    <xf numFmtId="41" fontId="2" fillId="0" borderId="26" xfId="35" applyFont="1" applyFill="1" applyBorder="1" applyAlignment="1">
      <alignment vertical="center" wrapText="1"/>
    </xf>
    <xf numFmtId="177" fontId="12" fillId="0" borderId="10" xfId="0" applyNumberFormat="1" applyFont="1" applyFill="1" applyBorder="1" applyAlignment="1">
      <alignment horizontal="right" vertical="center"/>
    </xf>
    <xf numFmtId="176" fontId="16" fillId="34" borderId="10" xfId="0" applyNumberFormat="1" applyFont="1" applyFill="1" applyBorder="1" applyAlignment="1">
      <alignment horizontal="right"/>
    </xf>
    <xf numFmtId="0" fontId="2" fillId="0" borderId="12" xfId="0" applyFont="1" applyFill="1" applyBorder="1" applyAlignment="1">
      <alignment horizontal="left"/>
    </xf>
    <xf numFmtId="0" fontId="0" fillId="0" borderId="12" xfId="0" applyFill="1" applyBorder="1" applyAlignment="1">
      <alignment horizontal="left"/>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2" fillId="33" borderId="12" xfId="0" applyFont="1" applyFill="1" applyBorder="1" applyAlignment="1">
      <alignment horizontal="left"/>
    </xf>
    <xf numFmtId="0" fontId="0" fillId="33" borderId="12" xfId="0" applyFill="1" applyBorder="1" applyAlignment="1">
      <alignment horizontal="left"/>
    </xf>
    <xf numFmtId="0" fontId="2" fillId="0" borderId="11" xfId="0" applyFont="1" applyFill="1" applyBorder="1" applyAlignment="1">
      <alignment/>
    </xf>
    <xf numFmtId="0" fontId="0" fillId="33" borderId="14" xfId="0" applyFont="1" applyFill="1" applyBorder="1" applyAlignment="1">
      <alignment horizontal="left"/>
    </xf>
    <xf numFmtId="0" fontId="0" fillId="0" borderId="14" xfId="0" applyFont="1" applyFill="1" applyBorder="1" applyAlignment="1">
      <alignment horizontal="left"/>
    </xf>
    <xf numFmtId="177" fontId="2" fillId="33" borderId="14" xfId="0" applyNumberFormat="1" applyFont="1" applyFill="1" applyBorder="1" applyAlignment="1">
      <alignment horizontal="left"/>
    </xf>
    <xf numFmtId="177" fontId="2" fillId="33" borderId="10" xfId="0" applyNumberFormat="1" applyFont="1" applyFill="1" applyBorder="1" applyAlignment="1">
      <alignment horizontal="left"/>
    </xf>
    <xf numFmtId="0" fontId="8" fillId="0" borderId="27" xfId="0" applyFont="1" applyFill="1" applyBorder="1" applyAlignment="1">
      <alignment horizontal="center" vertical="center"/>
    </xf>
    <xf numFmtId="0" fontId="7" fillId="0" borderId="2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2" xfId="0" applyFont="1" applyFill="1" applyBorder="1" applyAlignment="1">
      <alignment horizontal="center" vertical="center"/>
    </xf>
    <xf numFmtId="42" fontId="2" fillId="0" borderId="18" xfId="0" applyNumberFormat="1" applyFont="1" applyFill="1" applyBorder="1" applyAlignment="1">
      <alignment horizontal="center" vertical="center"/>
    </xf>
    <xf numFmtId="42" fontId="2" fillId="0" borderId="29" xfId="0" applyNumberFormat="1" applyFont="1" applyFill="1" applyBorder="1" applyAlignment="1">
      <alignment horizontal="center" vertical="center"/>
    </xf>
    <xf numFmtId="0" fontId="0" fillId="0" borderId="12" xfId="0" applyBorder="1" applyAlignment="1">
      <alignment horizontal="left"/>
    </xf>
    <xf numFmtId="0" fontId="0" fillId="0" borderId="12" xfId="0" applyFont="1" applyFill="1" applyBorder="1" applyAlignment="1">
      <alignment horizontal="left"/>
    </xf>
    <xf numFmtId="0" fontId="0" fillId="33" borderId="14" xfId="0" applyFill="1" applyBorder="1" applyAlignment="1">
      <alignment horizontal="left"/>
    </xf>
    <xf numFmtId="0" fontId="2" fillId="0" borderId="1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1" xfId="0" applyFont="1" applyFill="1" applyBorder="1" applyAlignment="1">
      <alignment horizontal="center" vertical="center"/>
    </xf>
    <xf numFmtId="0" fontId="2" fillId="33" borderId="14" xfId="0" applyFont="1" applyFill="1" applyBorder="1" applyAlignment="1">
      <alignment horizontal="left"/>
    </xf>
    <xf numFmtId="0" fontId="0" fillId="33" borderId="20" xfId="0" applyFill="1" applyBorder="1" applyAlignment="1">
      <alignment horizontal="left"/>
    </xf>
    <xf numFmtId="0" fontId="2" fillId="0" borderId="17" xfId="0" applyFont="1" applyFill="1" applyBorder="1" applyAlignment="1">
      <alignment horizontal="left"/>
    </xf>
    <xf numFmtId="0" fontId="2" fillId="0" borderId="27" xfId="0" applyFont="1" applyFill="1" applyBorder="1" applyAlignment="1">
      <alignment horizontal="left"/>
    </xf>
    <xf numFmtId="0" fontId="2" fillId="0" borderId="11" xfId="0" applyFont="1" applyFill="1" applyBorder="1" applyAlignment="1">
      <alignment horizontal="left"/>
    </xf>
    <xf numFmtId="0" fontId="2" fillId="0" borderId="14" xfId="0" applyFont="1" applyFill="1" applyBorder="1" applyAlignment="1">
      <alignment horizontal="left"/>
    </xf>
    <xf numFmtId="0" fontId="2" fillId="0" borderId="20" xfId="0" applyFont="1" applyFill="1" applyBorder="1" applyAlignment="1">
      <alignment horizontal="left"/>
    </xf>
    <xf numFmtId="0" fontId="0" fillId="0" borderId="20" xfId="0" applyBorder="1" applyAlignment="1">
      <alignment horizontal="left"/>
    </xf>
    <xf numFmtId="0" fontId="0" fillId="0" borderId="12" xfId="0" applyFont="1" applyBorder="1" applyAlignment="1">
      <alignment horizontal="left"/>
    </xf>
    <xf numFmtId="0" fontId="0" fillId="0" borderId="10" xfId="0" applyFont="1" applyFill="1" applyBorder="1" applyAlignment="1">
      <alignment horizontal="left"/>
    </xf>
    <xf numFmtId="0" fontId="2" fillId="0" borderId="10" xfId="0" applyFont="1" applyFill="1" applyBorder="1" applyAlignment="1">
      <alignment horizontal="left"/>
    </xf>
    <xf numFmtId="0" fontId="0" fillId="0" borderId="10" xfId="0" applyFont="1" applyBorder="1" applyAlignment="1">
      <alignment horizontal="left"/>
    </xf>
    <xf numFmtId="0" fontId="0" fillId="33" borderId="20" xfId="0" applyFont="1" applyFill="1" applyBorder="1" applyAlignment="1">
      <alignment horizontal="left"/>
    </xf>
    <xf numFmtId="0" fontId="0" fillId="0" borderId="14" xfId="0" applyFill="1" applyBorder="1" applyAlignment="1">
      <alignment horizontal="left"/>
    </xf>
    <xf numFmtId="0" fontId="0" fillId="0" borderId="14" xfId="0" applyBorder="1" applyAlignment="1">
      <alignment horizontal="left"/>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xf>
    <xf numFmtId="0" fontId="2" fillId="0" borderId="13" xfId="0" applyFont="1" applyBorder="1" applyAlignment="1">
      <alignment/>
    </xf>
    <xf numFmtId="0" fontId="8" fillId="0" borderId="27" xfId="0" applyFont="1" applyBorder="1" applyAlignment="1">
      <alignment horizontal="center" vertical="center"/>
    </xf>
    <xf numFmtId="0" fontId="7" fillId="0" borderId="27"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3" xfId="0" applyFont="1" applyBorder="1" applyAlignment="1">
      <alignment horizontal="center" vertical="center"/>
    </xf>
    <xf numFmtId="42" fontId="2" fillId="0" borderId="18" xfId="0" applyNumberFormat="1" applyFont="1" applyBorder="1" applyAlignment="1">
      <alignment horizontal="center" vertical="center"/>
    </xf>
    <xf numFmtId="42" fontId="2" fillId="0" borderId="19" xfId="0" applyNumberFormat="1"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Fill="1" applyBorder="1" applyAlignment="1">
      <alignment/>
    </xf>
    <xf numFmtId="0" fontId="0" fillId="0" borderId="14" xfId="0" applyBorder="1" applyAlignment="1">
      <alignment/>
    </xf>
    <xf numFmtId="0" fontId="2" fillId="0" borderId="14" xfId="0" applyFont="1" applyFill="1" applyBorder="1" applyAlignment="1">
      <alignment/>
    </xf>
    <xf numFmtId="0" fontId="0" fillId="0" borderId="14" xfId="0" applyFont="1" applyBorder="1" applyAlignment="1">
      <alignment/>
    </xf>
    <xf numFmtId="0" fontId="2" fillId="33" borderId="12" xfId="0" applyFont="1" applyFill="1" applyBorder="1" applyAlignment="1">
      <alignment/>
    </xf>
    <xf numFmtId="0" fontId="0" fillId="33" borderId="14" xfId="0" applyFill="1" applyBorder="1" applyAlignment="1">
      <alignment/>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2"/>
  <sheetViews>
    <sheetView zoomScalePageLayoutView="0" workbookViewId="0" topLeftCell="A1">
      <pane ySplit="8" topLeftCell="A9" activePane="bottomLeft" state="frozen"/>
      <selection pane="topLeft" activeCell="A1" sqref="A1"/>
      <selection pane="bottomLeft" activeCell="C10" sqref="C10:C44"/>
    </sheetView>
  </sheetViews>
  <sheetFormatPr defaultColWidth="9.00390625" defaultRowHeight="16.5"/>
  <cols>
    <col min="1" max="1" width="10.625" style="19" customWidth="1"/>
    <col min="2" max="2" width="13.00390625" style="19" customWidth="1"/>
    <col min="3" max="3" width="16.625" style="19" customWidth="1"/>
    <col min="4" max="4" width="19.00390625" style="19" customWidth="1"/>
    <col min="5" max="5" width="18.50390625" style="19" customWidth="1"/>
    <col min="6" max="6" width="19.375" style="50" customWidth="1"/>
    <col min="7" max="7" width="17.50390625" style="19" customWidth="1"/>
    <col min="8" max="8" width="11.625" style="19" customWidth="1"/>
    <col min="9" max="9" width="9.125" style="19" customWidth="1"/>
    <col min="10" max="10" width="14.375" style="19" customWidth="1"/>
    <col min="11" max="11" width="23.125" style="19" customWidth="1"/>
    <col min="12" max="16384" width="9.00390625" style="19" customWidth="1"/>
  </cols>
  <sheetData>
    <row r="1" spans="1:11" s="34" customFormat="1" ht="16.5">
      <c r="A1" s="36" t="s">
        <v>0</v>
      </c>
      <c r="B1" s="37"/>
      <c r="C1" s="37"/>
      <c r="D1" s="37"/>
      <c r="E1" s="37"/>
      <c r="F1" s="38"/>
      <c r="G1" s="37"/>
      <c r="H1" s="37"/>
      <c r="I1" s="37"/>
      <c r="J1" s="35" t="s">
        <v>1</v>
      </c>
      <c r="K1" s="35" t="s">
        <v>6</v>
      </c>
    </row>
    <row r="2" spans="1:11" s="34" customFormat="1" ht="16.5">
      <c r="A2" s="36" t="s">
        <v>7</v>
      </c>
      <c r="B2" s="39" t="s">
        <v>8</v>
      </c>
      <c r="C2" s="39"/>
      <c r="D2" s="40" t="s">
        <v>57</v>
      </c>
      <c r="E2" s="40"/>
      <c r="F2" s="41"/>
      <c r="G2" s="40"/>
      <c r="H2" s="40"/>
      <c r="I2" s="40"/>
      <c r="J2" s="35" t="s">
        <v>2</v>
      </c>
      <c r="K2" s="42" t="s">
        <v>58</v>
      </c>
    </row>
    <row r="3" spans="1:11" ht="24" customHeight="1">
      <c r="A3" s="88" t="s">
        <v>95</v>
      </c>
      <c r="B3" s="89"/>
      <c r="C3" s="89"/>
      <c r="D3" s="89"/>
      <c r="E3" s="89"/>
      <c r="F3" s="89"/>
      <c r="G3" s="89"/>
      <c r="H3" s="89"/>
      <c r="I3" s="89"/>
      <c r="J3" s="89"/>
      <c r="K3" s="89"/>
    </row>
    <row r="4" spans="1:10" ht="9" customHeight="1">
      <c r="A4" s="37"/>
      <c r="B4" s="37"/>
      <c r="C4" s="37"/>
      <c r="D4" s="37"/>
      <c r="E4" s="37"/>
      <c r="F4" s="38"/>
      <c r="G4" s="37"/>
      <c r="H4" s="37"/>
      <c r="I4" s="37"/>
      <c r="J4" s="37"/>
    </row>
    <row r="5" spans="2:11" ht="19.5">
      <c r="B5" s="43"/>
      <c r="C5" s="43"/>
      <c r="D5" s="43"/>
      <c r="E5" s="90" t="s">
        <v>91</v>
      </c>
      <c r="F5" s="90"/>
      <c r="G5" s="90"/>
      <c r="H5" s="43"/>
      <c r="I5" s="43"/>
      <c r="J5" s="43"/>
      <c r="K5" s="44" t="s">
        <v>9</v>
      </c>
    </row>
    <row r="6" spans="1:11" s="34" customFormat="1" ht="24.75" customHeight="1">
      <c r="A6" s="91" t="s">
        <v>10</v>
      </c>
      <c r="B6" s="92"/>
      <c r="C6" s="96" t="s">
        <v>11</v>
      </c>
      <c r="D6" s="97"/>
      <c r="E6" s="97"/>
      <c r="F6" s="98" t="s">
        <v>53</v>
      </c>
      <c r="G6" s="103" t="s">
        <v>13</v>
      </c>
      <c r="H6" s="105" t="s">
        <v>54</v>
      </c>
      <c r="I6" s="106"/>
      <c r="J6" s="106"/>
      <c r="K6" s="106"/>
    </row>
    <row r="7" spans="1:11" s="34" customFormat="1" ht="24.75" customHeight="1">
      <c r="A7" s="93"/>
      <c r="B7" s="94"/>
      <c r="C7" s="45" t="s">
        <v>59</v>
      </c>
      <c r="D7" s="46" t="s">
        <v>60</v>
      </c>
      <c r="E7" s="47" t="s">
        <v>61</v>
      </c>
      <c r="F7" s="99"/>
      <c r="G7" s="104"/>
      <c r="H7" s="107"/>
      <c r="I7" s="108"/>
      <c r="J7" s="108"/>
      <c r="K7" s="108"/>
    </row>
    <row r="8" spans="1:11" s="34" customFormat="1" ht="24.75" customHeight="1">
      <c r="A8" s="90"/>
      <c r="B8" s="95"/>
      <c r="C8" s="58"/>
      <c r="D8" s="48" t="s">
        <v>62</v>
      </c>
      <c r="E8" s="48" t="s">
        <v>63</v>
      </c>
      <c r="F8" s="99"/>
      <c r="G8" s="104"/>
      <c r="H8" s="109"/>
      <c r="I8" s="110"/>
      <c r="J8" s="110"/>
      <c r="K8" s="110"/>
    </row>
    <row r="9" spans="1:11" ht="24.75" customHeight="1">
      <c r="A9" s="79" t="s">
        <v>12</v>
      </c>
      <c r="B9" s="80"/>
      <c r="C9" s="54">
        <f>SUM(C10:C44)</f>
        <v>1012464</v>
      </c>
      <c r="D9" s="54">
        <f>SUM(D10:D44)</f>
        <v>549747</v>
      </c>
      <c r="E9" s="54">
        <f>SUM(E10:E44)</f>
        <v>462717</v>
      </c>
      <c r="F9" s="32">
        <f>SUM(F10:F44)</f>
        <v>61277962</v>
      </c>
      <c r="G9" s="64">
        <v>1082743</v>
      </c>
      <c r="H9" s="83"/>
      <c r="I9" s="83"/>
      <c r="J9" s="83"/>
      <c r="K9" s="83"/>
    </row>
    <row r="10" spans="1:11" ht="24.75" customHeight="1">
      <c r="A10" s="81" t="s">
        <v>64</v>
      </c>
      <c r="B10" s="84"/>
      <c r="C10" s="54">
        <v>81741</v>
      </c>
      <c r="D10" s="31">
        <v>0</v>
      </c>
      <c r="E10" s="54">
        <v>81741</v>
      </c>
      <c r="F10" s="31">
        <v>0</v>
      </c>
      <c r="G10" s="25">
        <v>103955</v>
      </c>
      <c r="H10" s="17" t="s">
        <v>23</v>
      </c>
      <c r="I10" s="40"/>
      <c r="J10" s="40"/>
      <c r="K10" s="40"/>
    </row>
    <row r="11" spans="1:11" ht="24.75" customHeight="1">
      <c r="A11" s="77" t="s">
        <v>65</v>
      </c>
      <c r="B11" s="85"/>
      <c r="C11" s="73" t="s">
        <v>90</v>
      </c>
      <c r="D11" s="73" t="s">
        <v>90</v>
      </c>
      <c r="E11" s="73" t="s">
        <v>90</v>
      </c>
      <c r="F11" s="73" t="s">
        <v>90</v>
      </c>
      <c r="G11" s="73" t="s">
        <v>93</v>
      </c>
      <c r="H11" s="115" t="s">
        <v>24</v>
      </c>
      <c r="I11" s="115"/>
      <c r="J11" s="115"/>
      <c r="K11" s="115"/>
    </row>
    <row r="12" spans="1:11" ht="24.75" customHeight="1">
      <c r="A12" s="77" t="s">
        <v>41</v>
      </c>
      <c r="B12" s="100"/>
      <c r="C12" s="64">
        <v>5735</v>
      </c>
      <c r="D12" s="33">
        <v>0</v>
      </c>
      <c r="E12" s="59">
        <v>5735</v>
      </c>
      <c r="F12" s="31">
        <v>0</v>
      </c>
      <c r="G12" s="25">
        <v>4920</v>
      </c>
      <c r="H12" s="77" t="s">
        <v>66</v>
      </c>
      <c r="I12" s="77"/>
      <c r="J12" s="17"/>
      <c r="K12" s="17"/>
    </row>
    <row r="13" spans="1:11" ht="24.75" customHeight="1">
      <c r="A13" s="77" t="s">
        <v>35</v>
      </c>
      <c r="B13" s="78"/>
      <c r="C13" s="59">
        <v>22260</v>
      </c>
      <c r="D13" s="25">
        <v>13196</v>
      </c>
      <c r="E13" s="25">
        <v>9064</v>
      </c>
      <c r="F13" s="32">
        <v>410503</v>
      </c>
      <c r="G13" s="25">
        <v>22715</v>
      </c>
      <c r="H13" s="77" t="s">
        <v>66</v>
      </c>
      <c r="I13" s="77"/>
      <c r="J13" s="17"/>
      <c r="K13" s="17"/>
    </row>
    <row r="14" spans="1:11" ht="24.75" customHeight="1">
      <c r="A14" s="77" t="s">
        <v>67</v>
      </c>
      <c r="B14" s="78"/>
      <c r="C14" s="59">
        <v>13730</v>
      </c>
      <c r="D14" s="31">
        <v>0</v>
      </c>
      <c r="E14" s="59">
        <v>13730</v>
      </c>
      <c r="F14" s="31">
        <v>0</v>
      </c>
      <c r="G14" s="25">
        <v>10680</v>
      </c>
      <c r="H14" s="17" t="s">
        <v>21</v>
      </c>
      <c r="I14" s="17"/>
      <c r="J14" s="17"/>
      <c r="K14" s="17"/>
    </row>
    <row r="15" spans="1:11" ht="24.75" customHeight="1">
      <c r="A15" s="86" t="s">
        <v>39</v>
      </c>
      <c r="B15" s="87"/>
      <c r="C15" s="25">
        <v>7721</v>
      </c>
      <c r="D15" s="54">
        <v>6105</v>
      </c>
      <c r="E15" s="54">
        <v>1616</v>
      </c>
      <c r="F15" s="32">
        <v>1593230</v>
      </c>
      <c r="G15" s="25">
        <v>8625</v>
      </c>
      <c r="H15" s="77" t="s">
        <v>20</v>
      </c>
      <c r="I15" s="101"/>
      <c r="J15" s="101"/>
      <c r="K15" s="101"/>
    </row>
    <row r="16" spans="1:11" ht="24.75" customHeight="1">
      <c r="A16" s="81" t="s">
        <v>34</v>
      </c>
      <c r="B16" s="102"/>
      <c r="C16" s="25">
        <v>9661</v>
      </c>
      <c r="D16" s="31">
        <v>0</v>
      </c>
      <c r="E16" s="25">
        <v>9661</v>
      </c>
      <c r="F16" s="31">
        <v>0</v>
      </c>
      <c r="G16" s="25">
        <v>7117</v>
      </c>
      <c r="H16" s="77" t="s">
        <v>22</v>
      </c>
      <c r="I16" s="77"/>
      <c r="J16" s="77"/>
      <c r="K16" s="77"/>
    </row>
    <row r="17" spans="1:11" ht="24.75" customHeight="1">
      <c r="A17" s="81" t="s">
        <v>68</v>
      </c>
      <c r="B17" s="82"/>
      <c r="C17" s="59">
        <v>2227</v>
      </c>
      <c r="D17" s="31">
        <v>0</v>
      </c>
      <c r="E17" s="59">
        <v>2227</v>
      </c>
      <c r="F17" s="31">
        <v>0</v>
      </c>
      <c r="G17" s="25">
        <v>1619</v>
      </c>
      <c r="H17" s="17" t="s">
        <v>21</v>
      </c>
      <c r="I17" s="17"/>
      <c r="J17" s="17"/>
      <c r="K17" s="17"/>
    </row>
    <row r="18" spans="1:11" ht="24.75" customHeight="1">
      <c r="A18" s="77" t="s">
        <v>33</v>
      </c>
      <c r="B18" s="78"/>
      <c r="C18" s="59">
        <v>19839</v>
      </c>
      <c r="D18" s="31">
        <v>0</v>
      </c>
      <c r="E18" s="59">
        <v>19839</v>
      </c>
      <c r="F18" s="31">
        <v>0</v>
      </c>
      <c r="G18" s="25">
        <v>50173</v>
      </c>
      <c r="H18" s="55" t="s">
        <v>88</v>
      </c>
      <c r="I18" s="17"/>
      <c r="J18" s="17"/>
      <c r="K18" s="17"/>
    </row>
    <row r="19" spans="1:11" ht="24.75" customHeight="1">
      <c r="A19" s="81" t="s">
        <v>69</v>
      </c>
      <c r="B19" s="82"/>
      <c r="C19" s="59">
        <v>9631</v>
      </c>
      <c r="D19" s="59">
        <v>9439</v>
      </c>
      <c r="E19" s="59">
        <v>192</v>
      </c>
      <c r="F19" s="32">
        <v>831980</v>
      </c>
      <c r="G19" s="25">
        <v>12536</v>
      </c>
      <c r="H19" s="77" t="s">
        <v>24</v>
      </c>
      <c r="I19" s="77"/>
      <c r="J19" s="77"/>
      <c r="K19" s="77"/>
    </row>
    <row r="20" spans="1:11" ht="24.75" customHeight="1">
      <c r="A20" s="77" t="s">
        <v>32</v>
      </c>
      <c r="B20" s="77"/>
      <c r="C20" s="59">
        <v>60204</v>
      </c>
      <c r="D20" s="59">
        <v>50772</v>
      </c>
      <c r="E20" s="59">
        <v>9432</v>
      </c>
      <c r="F20" s="32">
        <v>1264500</v>
      </c>
      <c r="G20" s="25">
        <v>45083</v>
      </c>
      <c r="H20" s="77" t="s">
        <v>24</v>
      </c>
      <c r="I20" s="77"/>
      <c r="J20" s="77"/>
      <c r="K20" s="77"/>
    </row>
    <row r="21" spans="1:11" ht="24.75" customHeight="1">
      <c r="A21" s="111" t="s">
        <v>70</v>
      </c>
      <c r="B21" s="112"/>
      <c r="C21" s="59">
        <v>2070</v>
      </c>
      <c r="D21" s="31">
        <v>0</v>
      </c>
      <c r="E21" s="59">
        <v>2070</v>
      </c>
      <c r="F21" s="33">
        <v>0</v>
      </c>
      <c r="G21" s="25">
        <v>2509</v>
      </c>
      <c r="H21" s="113" t="s">
        <v>21</v>
      </c>
      <c r="I21" s="114"/>
      <c r="J21" s="114"/>
      <c r="K21" s="114"/>
    </row>
    <row r="22" spans="1:11" ht="24.75" customHeight="1">
      <c r="A22" s="116" t="s">
        <v>17</v>
      </c>
      <c r="B22" s="120"/>
      <c r="C22" s="25">
        <v>5745</v>
      </c>
      <c r="D22" s="54">
        <v>5293</v>
      </c>
      <c r="E22" s="54">
        <v>452</v>
      </c>
      <c r="F22" s="32">
        <v>570740</v>
      </c>
      <c r="G22" s="25">
        <v>6452</v>
      </c>
      <c r="H22" s="51" t="s">
        <v>20</v>
      </c>
      <c r="I22" s="17"/>
      <c r="J22" s="17"/>
      <c r="K22" s="17"/>
    </row>
    <row r="23" spans="1:11" ht="24.75" customHeight="1">
      <c r="A23" s="116" t="s">
        <v>42</v>
      </c>
      <c r="B23" s="121"/>
      <c r="C23" s="25">
        <v>8670</v>
      </c>
      <c r="D23" s="25">
        <v>8628</v>
      </c>
      <c r="E23" s="25">
        <v>42</v>
      </c>
      <c r="F23" s="32">
        <v>3367140</v>
      </c>
      <c r="G23" s="25">
        <v>9740</v>
      </c>
      <c r="H23" s="51" t="s">
        <v>20</v>
      </c>
      <c r="I23" s="17"/>
      <c r="J23" s="17"/>
      <c r="K23" s="17"/>
    </row>
    <row r="24" spans="1:11" ht="24.75" customHeight="1">
      <c r="A24" s="111" t="s">
        <v>71</v>
      </c>
      <c r="B24" s="112"/>
      <c r="C24" s="59">
        <v>24345</v>
      </c>
      <c r="D24" s="31">
        <v>0</v>
      </c>
      <c r="E24" s="59">
        <v>24345</v>
      </c>
      <c r="F24" s="33">
        <v>0</v>
      </c>
      <c r="G24" s="25">
        <v>17464</v>
      </c>
      <c r="H24" s="51" t="s">
        <v>21</v>
      </c>
      <c r="I24" s="17"/>
      <c r="J24" s="17"/>
      <c r="K24" s="17"/>
    </row>
    <row r="25" spans="1:11" ht="24.75" customHeight="1">
      <c r="A25" s="116" t="s">
        <v>40</v>
      </c>
      <c r="B25" s="118"/>
      <c r="C25" s="59">
        <v>18439</v>
      </c>
      <c r="D25" s="25">
        <v>11336</v>
      </c>
      <c r="E25" s="25">
        <v>7103</v>
      </c>
      <c r="F25" s="32">
        <v>1162510</v>
      </c>
      <c r="G25" s="25">
        <v>29095</v>
      </c>
      <c r="H25" s="51" t="s">
        <v>20</v>
      </c>
      <c r="I25" s="17"/>
      <c r="J25" s="17"/>
      <c r="K25" s="17"/>
    </row>
    <row r="26" spans="1:11" ht="24.75" customHeight="1">
      <c r="A26" s="116" t="s">
        <v>18</v>
      </c>
      <c r="B26" s="122"/>
      <c r="C26" s="25">
        <v>28391</v>
      </c>
      <c r="D26" s="25">
        <v>26931</v>
      </c>
      <c r="E26" s="25">
        <v>1460</v>
      </c>
      <c r="F26" s="32">
        <v>2622875</v>
      </c>
      <c r="G26" s="25">
        <v>22782</v>
      </c>
      <c r="H26" s="51" t="s">
        <v>20</v>
      </c>
      <c r="I26" s="17"/>
      <c r="J26" s="17"/>
      <c r="K26" s="17"/>
    </row>
    <row r="27" spans="1:11" ht="24.75" customHeight="1">
      <c r="A27" s="111" t="s">
        <v>72</v>
      </c>
      <c r="B27" s="123"/>
      <c r="C27" s="66">
        <v>20649</v>
      </c>
      <c r="D27" s="68">
        <v>0</v>
      </c>
      <c r="E27" s="66">
        <v>20649</v>
      </c>
      <c r="F27" s="69">
        <v>0</v>
      </c>
      <c r="G27" s="25">
        <v>17429</v>
      </c>
      <c r="H27" s="52" t="s">
        <v>21</v>
      </c>
      <c r="I27" s="18"/>
      <c r="J27" s="18"/>
      <c r="K27" s="18"/>
    </row>
    <row r="28" spans="1:11" ht="24.75" customHeight="1">
      <c r="A28" s="116" t="s">
        <v>73</v>
      </c>
      <c r="B28" s="117"/>
      <c r="C28" s="75" t="s">
        <v>90</v>
      </c>
      <c r="D28" s="75" t="s">
        <v>90</v>
      </c>
      <c r="E28" s="75" t="s">
        <v>90</v>
      </c>
      <c r="F28" s="75" t="s">
        <v>90</v>
      </c>
      <c r="G28" s="25">
        <v>4874</v>
      </c>
      <c r="H28" s="61" t="s">
        <v>89</v>
      </c>
      <c r="I28" s="17"/>
      <c r="J28" s="17"/>
      <c r="K28" s="17"/>
    </row>
    <row r="29" spans="1:11" ht="24.75" customHeight="1">
      <c r="A29" s="116" t="s">
        <v>36</v>
      </c>
      <c r="B29" s="117"/>
      <c r="C29" s="59">
        <v>27385</v>
      </c>
      <c r="D29" s="59">
        <v>26873</v>
      </c>
      <c r="E29" s="59">
        <v>512</v>
      </c>
      <c r="F29" s="32">
        <v>1259223</v>
      </c>
      <c r="G29" s="25">
        <v>12196</v>
      </c>
      <c r="H29" s="51" t="s">
        <v>20</v>
      </c>
      <c r="I29" s="17"/>
      <c r="J29" s="17"/>
      <c r="K29" s="17"/>
    </row>
    <row r="30" spans="1:11" ht="24.75" customHeight="1">
      <c r="A30" s="116" t="s">
        <v>38</v>
      </c>
      <c r="B30" s="118"/>
      <c r="C30" s="57">
        <v>26602</v>
      </c>
      <c r="D30" s="25">
        <v>8943</v>
      </c>
      <c r="E30" s="25">
        <v>17659</v>
      </c>
      <c r="F30" s="32">
        <v>508509</v>
      </c>
      <c r="G30" s="25">
        <v>20976</v>
      </c>
      <c r="H30" s="17" t="s">
        <v>20</v>
      </c>
      <c r="I30" s="17"/>
      <c r="J30" s="17"/>
      <c r="K30" s="17"/>
    </row>
    <row r="31" spans="1:11" ht="24.75" customHeight="1">
      <c r="A31" s="116" t="s">
        <v>74</v>
      </c>
      <c r="B31" s="117"/>
      <c r="C31" s="57">
        <v>12969</v>
      </c>
      <c r="D31" s="57">
        <v>9719</v>
      </c>
      <c r="E31" s="57">
        <v>3250</v>
      </c>
      <c r="F31" s="32">
        <v>383470</v>
      </c>
      <c r="G31" s="25">
        <v>14689</v>
      </c>
      <c r="H31" s="17" t="s">
        <v>20</v>
      </c>
      <c r="I31" s="17"/>
      <c r="J31" s="17"/>
      <c r="K31" s="17"/>
    </row>
    <row r="32" spans="1:11" ht="24.75" customHeight="1">
      <c r="A32" s="77" t="s">
        <v>75</v>
      </c>
      <c r="B32" s="77"/>
      <c r="C32" s="57">
        <v>54363</v>
      </c>
      <c r="D32" s="57">
        <v>43985</v>
      </c>
      <c r="E32" s="57">
        <v>10378</v>
      </c>
      <c r="F32" s="32">
        <v>1768370</v>
      </c>
      <c r="G32" s="25">
        <v>59511</v>
      </c>
      <c r="H32" s="17" t="s">
        <v>20</v>
      </c>
      <c r="I32" s="17"/>
      <c r="J32" s="17"/>
      <c r="K32" s="17"/>
    </row>
    <row r="33" spans="1:11" ht="24.75" customHeight="1">
      <c r="A33" s="77" t="s">
        <v>76</v>
      </c>
      <c r="B33" s="77"/>
      <c r="C33" s="57">
        <v>51638</v>
      </c>
      <c r="D33" s="57">
        <v>41067</v>
      </c>
      <c r="E33" s="57">
        <v>10571</v>
      </c>
      <c r="F33" s="32">
        <v>1640960</v>
      </c>
      <c r="G33" s="25">
        <v>56970</v>
      </c>
      <c r="H33" s="17" t="s">
        <v>20</v>
      </c>
      <c r="I33" s="17"/>
      <c r="J33" s="17"/>
      <c r="K33" s="17"/>
    </row>
    <row r="34" spans="1:11" ht="24.75" customHeight="1">
      <c r="A34" s="77" t="s">
        <v>77</v>
      </c>
      <c r="B34" s="119"/>
      <c r="C34" s="59">
        <v>42306</v>
      </c>
      <c r="D34" s="59">
        <v>16727</v>
      </c>
      <c r="E34" s="59">
        <v>25579</v>
      </c>
      <c r="F34" s="32">
        <v>1034060</v>
      </c>
      <c r="G34" s="25">
        <v>34396</v>
      </c>
      <c r="H34" s="17" t="s">
        <v>21</v>
      </c>
      <c r="I34" s="17"/>
      <c r="J34" s="17"/>
      <c r="K34" s="17"/>
    </row>
    <row r="35" spans="1:11" ht="24.75" customHeight="1">
      <c r="A35" s="77" t="s">
        <v>78</v>
      </c>
      <c r="B35" s="78"/>
      <c r="C35" s="59">
        <v>75731</v>
      </c>
      <c r="D35" s="59">
        <v>75731</v>
      </c>
      <c r="E35" s="31">
        <v>0</v>
      </c>
      <c r="F35" s="32">
        <v>15146200</v>
      </c>
      <c r="G35" s="25">
        <v>78374</v>
      </c>
      <c r="H35" s="17" t="s">
        <v>20</v>
      </c>
      <c r="I35" s="17"/>
      <c r="J35" s="17"/>
      <c r="K35" s="17"/>
    </row>
    <row r="36" spans="1:11" ht="24.75" customHeight="1">
      <c r="A36" s="77" t="s">
        <v>79</v>
      </c>
      <c r="B36" s="124"/>
      <c r="C36" s="25">
        <v>10164</v>
      </c>
      <c r="D36" s="33">
        <v>0</v>
      </c>
      <c r="E36" s="25">
        <v>10164</v>
      </c>
      <c r="F36" s="31">
        <v>0</v>
      </c>
      <c r="G36" s="25">
        <v>9832</v>
      </c>
      <c r="H36" s="17" t="s">
        <v>21</v>
      </c>
      <c r="I36" s="17"/>
      <c r="J36" s="17"/>
      <c r="K36" s="17"/>
    </row>
    <row r="37" spans="1:11" ht="24.75" customHeight="1">
      <c r="A37" s="77" t="s">
        <v>46</v>
      </c>
      <c r="B37" s="116"/>
      <c r="C37" s="25">
        <v>62695</v>
      </c>
      <c r="D37" s="25">
        <v>46688</v>
      </c>
      <c r="E37" s="25">
        <v>16007</v>
      </c>
      <c r="F37" s="32">
        <v>1739930</v>
      </c>
      <c r="G37" s="25">
        <v>68513</v>
      </c>
      <c r="H37" s="17" t="s">
        <v>20</v>
      </c>
      <c r="I37" s="17"/>
      <c r="J37" s="17"/>
      <c r="K37" s="17"/>
    </row>
    <row r="38" spans="1:11" ht="24.75" customHeight="1">
      <c r="A38" s="77" t="s">
        <v>80</v>
      </c>
      <c r="B38" s="116"/>
      <c r="C38" s="59">
        <v>4067</v>
      </c>
      <c r="D38" s="31">
        <v>0</v>
      </c>
      <c r="E38" s="54">
        <v>4067</v>
      </c>
      <c r="F38" s="31">
        <v>0</v>
      </c>
      <c r="G38" s="25">
        <v>4351</v>
      </c>
      <c r="H38" s="17" t="s">
        <v>21</v>
      </c>
      <c r="I38" s="17"/>
      <c r="J38" s="17"/>
      <c r="K38" s="17"/>
    </row>
    <row r="39" spans="1:11" ht="24.75" customHeight="1">
      <c r="A39" s="77" t="s">
        <v>48</v>
      </c>
      <c r="B39" s="116"/>
      <c r="C39" s="25">
        <v>43887</v>
      </c>
      <c r="D39" s="65">
        <v>0</v>
      </c>
      <c r="E39" s="70">
        <v>43887</v>
      </c>
      <c r="F39" s="31">
        <v>0</v>
      </c>
      <c r="G39" s="25">
        <v>47959</v>
      </c>
      <c r="H39" s="17" t="s">
        <v>21</v>
      </c>
      <c r="I39" s="17"/>
      <c r="J39" s="17"/>
      <c r="K39" s="17"/>
    </row>
    <row r="40" spans="1:11" ht="24.75" customHeight="1">
      <c r="A40" s="77" t="s">
        <v>81</v>
      </c>
      <c r="B40" s="77"/>
      <c r="C40" s="59">
        <v>50156</v>
      </c>
      <c r="D40" s="74">
        <v>0</v>
      </c>
      <c r="E40" s="57">
        <v>50156</v>
      </c>
      <c r="F40" s="31">
        <v>0</v>
      </c>
      <c r="G40" s="25">
        <v>54810</v>
      </c>
      <c r="H40" s="17" t="s">
        <v>21</v>
      </c>
      <c r="I40" s="17"/>
      <c r="J40" s="17"/>
      <c r="K40" s="17"/>
    </row>
    <row r="41" spans="1:11" ht="24.75" customHeight="1">
      <c r="A41" s="77" t="s">
        <v>47</v>
      </c>
      <c r="B41" s="125"/>
      <c r="C41" s="25">
        <v>19119</v>
      </c>
      <c r="D41" s="25">
        <v>12880</v>
      </c>
      <c r="E41" s="25">
        <v>6239</v>
      </c>
      <c r="F41" s="32">
        <v>315245</v>
      </c>
      <c r="G41" s="25">
        <v>22026</v>
      </c>
      <c r="H41" s="17" t="s">
        <v>21</v>
      </c>
      <c r="I41" s="17"/>
      <c r="J41" s="17"/>
      <c r="K41" s="17"/>
    </row>
    <row r="42" spans="1:11" ht="24.75" customHeight="1">
      <c r="A42" s="77" t="s">
        <v>82</v>
      </c>
      <c r="B42" s="100"/>
      <c r="C42" s="59">
        <v>27545</v>
      </c>
      <c r="D42" s="65">
        <v>0</v>
      </c>
      <c r="E42" s="59">
        <v>27545</v>
      </c>
      <c r="F42" s="31">
        <v>0</v>
      </c>
      <c r="G42" s="25">
        <v>27831</v>
      </c>
      <c r="H42" s="17" t="s">
        <v>21</v>
      </c>
      <c r="I42" s="17"/>
      <c r="J42" s="17"/>
      <c r="K42" s="17"/>
    </row>
    <row r="43" spans="1:11" ht="24.75" customHeight="1">
      <c r="A43" s="81" t="s">
        <v>83</v>
      </c>
      <c r="B43" s="81"/>
      <c r="C43" s="70">
        <v>116991</v>
      </c>
      <c r="D43" s="25">
        <v>96684</v>
      </c>
      <c r="E43" s="25">
        <v>20307</v>
      </c>
      <c r="F43" s="76">
        <v>15991920</v>
      </c>
      <c r="G43" s="25">
        <v>149973</v>
      </c>
      <c r="H43" s="17" t="s">
        <v>21</v>
      </c>
      <c r="I43" s="17"/>
      <c r="J43" s="17"/>
      <c r="K43" s="17"/>
    </row>
    <row r="44" spans="1:11" ht="24.75" customHeight="1">
      <c r="A44" s="81" t="s">
        <v>84</v>
      </c>
      <c r="B44" s="81"/>
      <c r="C44" s="59">
        <v>45788</v>
      </c>
      <c r="D44" s="59">
        <v>38750</v>
      </c>
      <c r="E44" s="59">
        <v>7038</v>
      </c>
      <c r="F44" s="32">
        <v>9666597</v>
      </c>
      <c r="G44" s="25">
        <v>42568</v>
      </c>
      <c r="H44" s="17" t="s">
        <v>20</v>
      </c>
      <c r="I44" s="17"/>
      <c r="J44" s="17"/>
      <c r="K44" s="17"/>
    </row>
    <row r="45" spans="1:11" ht="24.75" customHeight="1">
      <c r="A45" s="3" t="s">
        <v>85</v>
      </c>
      <c r="B45" s="10"/>
      <c r="C45" s="10"/>
      <c r="D45" s="10"/>
      <c r="E45" s="10"/>
      <c r="F45" s="10"/>
      <c r="G45" s="10"/>
      <c r="H45" s="10"/>
      <c r="I45" s="10"/>
      <c r="J45" s="10"/>
      <c r="K45" s="11"/>
    </row>
    <row r="46" spans="1:11" ht="24.75" customHeight="1">
      <c r="A46" s="3" t="s">
        <v>86</v>
      </c>
      <c r="B46" s="10"/>
      <c r="C46" s="10"/>
      <c r="D46" s="10"/>
      <c r="E46" s="10"/>
      <c r="F46" s="10"/>
      <c r="G46" s="10"/>
      <c r="H46" s="10"/>
      <c r="I46" s="10"/>
      <c r="J46" s="10"/>
      <c r="K46" s="12" t="s">
        <v>96</v>
      </c>
    </row>
    <row r="47" spans="1:11" ht="24.75" customHeight="1">
      <c r="A47" s="3" t="s">
        <v>87</v>
      </c>
      <c r="B47" s="10"/>
      <c r="C47" s="10"/>
      <c r="D47" s="10"/>
      <c r="E47" s="10"/>
      <c r="F47" s="10"/>
      <c r="G47" s="10"/>
      <c r="H47" s="10"/>
      <c r="I47" s="10"/>
      <c r="J47" s="10"/>
      <c r="K47" s="10"/>
    </row>
    <row r="48" spans="1:11" ht="19.5">
      <c r="A48" s="10"/>
      <c r="B48" s="10"/>
      <c r="C48" s="10"/>
      <c r="D48" s="10"/>
      <c r="E48" s="10"/>
      <c r="F48" s="10"/>
      <c r="G48" s="10"/>
      <c r="H48" s="10"/>
      <c r="I48" s="10"/>
      <c r="J48"/>
      <c r="K48"/>
    </row>
    <row r="49" spans="1:11" s="34" customFormat="1" ht="16.5">
      <c r="A49" s="1" t="s">
        <v>5</v>
      </c>
      <c r="B49" s="1"/>
      <c r="C49" s="1"/>
      <c r="D49" s="28" t="s">
        <v>3</v>
      </c>
      <c r="E49" s="29"/>
      <c r="F49" s="30"/>
      <c r="G49" s="29" t="s">
        <v>30</v>
      </c>
      <c r="H49" s="29"/>
      <c r="I49" s="30"/>
      <c r="J49" s="9" t="s">
        <v>31</v>
      </c>
      <c r="K49" s="1"/>
    </row>
    <row r="50" spans="1:11" s="34" customFormat="1" ht="16.5">
      <c r="A50" s="1"/>
      <c r="B50" s="1"/>
      <c r="C50" s="1"/>
      <c r="D50" s="28"/>
      <c r="E50" s="29"/>
      <c r="F50" s="30"/>
      <c r="G50" s="29"/>
      <c r="H50" s="29"/>
      <c r="I50" s="30"/>
      <c r="J50" s="9"/>
      <c r="K50" s="1"/>
    </row>
    <row r="51" spans="1:11" s="34" customFormat="1" ht="16.5">
      <c r="A51" s="6"/>
      <c r="B51" s="1"/>
      <c r="C51" s="1"/>
      <c r="D51" s="2" t="s">
        <v>3</v>
      </c>
      <c r="E51" s="1"/>
      <c r="F51" s="1"/>
      <c r="G51" s="1" t="s">
        <v>4</v>
      </c>
      <c r="H51" s="1"/>
      <c r="I51" s="6"/>
      <c r="J51" s="1"/>
      <c r="K51" s="1"/>
    </row>
    <row r="52" spans="1:11" ht="19.5">
      <c r="A52" s="37"/>
      <c r="B52" s="37"/>
      <c r="C52" s="37"/>
      <c r="E52" s="49"/>
      <c r="F52" s="38"/>
      <c r="G52" s="37"/>
      <c r="H52" s="37"/>
      <c r="I52" s="37"/>
      <c r="J52" s="37"/>
      <c r="K52" s="37"/>
    </row>
  </sheetData>
  <sheetProtection/>
  <mergeCells count="52">
    <mergeCell ref="A42:B42"/>
    <mergeCell ref="A43:B43"/>
    <mergeCell ref="A44:B44"/>
    <mergeCell ref="A38:B38"/>
    <mergeCell ref="A39:B39"/>
    <mergeCell ref="A40:B40"/>
    <mergeCell ref="A41:B41"/>
    <mergeCell ref="A37:B37"/>
    <mergeCell ref="A22:B22"/>
    <mergeCell ref="A23:B23"/>
    <mergeCell ref="A24:B24"/>
    <mergeCell ref="A25:B25"/>
    <mergeCell ref="A26:B26"/>
    <mergeCell ref="A27:B27"/>
    <mergeCell ref="A32:B32"/>
    <mergeCell ref="A33:B33"/>
    <mergeCell ref="A36:B36"/>
    <mergeCell ref="A35:B35"/>
    <mergeCell ref="A28:B28"/>
    <mergeCell ref="A29:B29"/>
    <mergeCell ref="A30:B30"/>
    <mergeCell ref="A31:B31"/>
    <mergeCell ref="A34:B34"/>
    <mergeCell ref="A21:B21"/>
    <mergeCell ref="H21:K21"/>
    <mergeCell ref="A20:B20"/>
    <mergeCell ref="H20:K20"/>
    <mergeCell ref="H11:K11"/>
    <mergeCell ref="H19:K19"/>
    <mergeCell ref="H16:K16"/>
    <mergeCell ref="A12:B12"/>
    <mergeCell ref="H15:K15"/>
    <mergeCell ref="A16:B16"/>
    <mergeCell ref="G6:G8"/>
    <mergeCell ref="H6:K8"/>
    <mergeCell ref="A15:B15"/>
    <mergeCell ref="A3:K3"/>
    <mergeCell ref="E5:G5"/>
    <mergeCell ref="A6:B8"/>
    <mergeCell ref="C6:E6"/>
    <mergeCell ref="F6:F8"/>
    <mergeCell ref="A14:B14"/>
    <mergeCell ref="H12:I12"/>
    <mergeCell ref="A13:B13"/>
    <mergeCell ref="A9:B9"/>
    <mergeCell ref="A19:B19"/>
    <mergeCell ref="A17:B17"/>
    <mergeCell ref="H9:K9"/>
    <mergeCell ref="A10:B10"/>
    <mergeCell ref="A11:B11"/>
    <mergeCell ref="H13:I13"/>
    <mergeCell ref="A18:B18"/>
  </mergeCells>
  <printOptions/>
  <pageMargins left="2.8" right="0.54" top="0.71" bottom="0.49" header="0.5" footer="0.32"/>
  <pageSetup horizontalDpi="600" verticalDpi="600" orientation="landscape" paperSize="8" scale="68" r:id="rId1"/>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showGridLines="0" tabSelected="1" view="pageBreakPreview" zoomScale="75" zoomScaleSheetLayoutView="75" zoomScalePageLayoutView="0" workbookViewId="0" topLeftCell="A1">
      <pane ySplit="7" topLeftCell="A8" activePane="bottomLeft" state="frozen"/>
      <selection pane="topLeft" activeCell="A1" sqref="A1"/>
      <selection pane="bottomLeft" activeCell="H21" sqref="H21"/>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34.37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128" t="s">
        <v>57</v>
      </c>
      <c r="E2" s="128"/>
      <c r="F2" s="128"/>
      <c r="G2" s="128"/>
      <c r="H2" s="128"/>
      <c r="I2" s="128"/>
      <c r="J2" s="129"/>
      <c r="K2" s="4" t="s">
        <v>2</v>
      </c>
      <c r="L2" s="13" t="s">
        <v>29</v>
      </c>
    </row>
    <row r="3" spans="1:12" ht="30" customHeight="1">
      <c r="A3" s="130" t="s">
        <v>94</v>
      </c>
      <c r="B3" s="131"/>
      <c r="C3" s="131"/>
      <c r="D3" s="131"/>
      <c r="E3" s="131"/>
      <c r="F3" s="131"/>
      <c r="G3" s="131"/>
      <c r="H3" s="131"/>
      <c r="I3" s="131"/>
      <c r="J3" s="131"/>
      <c r="K3" s="131"/>
      <c r="L3" s="131"/>
    </row>
    <row r="4" spans="1:11" ht="6" customHeight="1">
      <c r="A4" s="1"/>
      <c r="B4" s="1"/>
      <c r="C4" s="1"/>
      <c r="D4" s="1"/>
      <c r="E4" s="1"/>
      <c r="F4" s="1"/>
      <c r="G4" s="1"/>
      <c r="H4" s="20"/>
      <c r="I4" s="1"/>
      <c r="J4" s="1"/>
      <c r="K4" s="1"/>
    </row>
    <row r="5" spans="2:12" ht="19.5">
      <c r="B5" s="8"/>
      <c r="C5" s="8"/>
      <c r="D5" s="8"/>
      <c r="E5" s="133" t="s">
        <v>92</v>
      </c>
      <c r="F5" s="133"/>
      <c r="G5" s="133"/>
      <c r="H5" s="133"/>
      <c r="I5" s="133"/>
      <c r="J5" s="8"/>
      <c r="K5" s="8"/>
      <c r="L5" s="9" t="s">
        <v>9</v>
      </c>
    </row>
    <row r="6" spans="1:12" s="6" customFormat="1" ht="24.75" customHeight="1">
      <c r="A6" s="135" t="s">
        <v>10</v>
      </c>
      <c r="B6" s="136"/>
      <c r="C6" s="134" t="s">
        <v>11</v>
      </c>
      <c r="D6" s="134"/>
      <c r="E6" s="134"/>
      <c r="F6" s="134"/>
      <c r="G6" s="134"/>
      <c r="H6" s="138" t="s">
        <v>53</v>
      </c>
      <c r="I6" s="132" t="s">
        <v>13</v>
      </c>
      <c r="J6" s="140" t="s">
        <v>54</v>
      </c>
      <c r="K6" s="135"/>
      <c r="L6" s="135"/>
    </row>
    <row r="7" spans="1:12" s="15" customFormat="1" ht="51">
      <c r="A7" s="133"/>
      <c r="B7" s="137"/>
      <c r="C7" s="14" t="s">
        <v>15</v>
      </c>
      <c r="D7" s="14" t="s">
        <v>51</v>
      </c>
      <c r="E7" s="14" t="s">
        <v>52</v>
      </c>
      <c r="F7" s="16" t="s">
        <v>16</v>
      </c>
      <c r="G7" s="16" t="s">
        <v>14</v>
      </c>
      <c r="H7" s="139"/>
      <c r="I7" s="132"/>
      <c r="J7" s="141"/>
      <c r="K7" s="133"/>
      <c r="L7" s="133"/>
    </row>
    <row r="8" spans="1:14" ht="24.75" customHeight="1">
      <c r="A8" s="126" t="s">
        <v>12</v>
      </c>
      <c r="B8" s="127"/>
      <c r="C8" s="25">
        <f aca="true" t="shared" si="0" ref="C8:H8">SUM(C9:C30)</f>
        <v>1881976</v>
      </c>
      <c r="D8" s="25">
        <f t="shared" si="0"/>
        <v>312416</v>
      </c>
      <c r="E8" s="25">
        <f t="shared" si="0"/>
        <v>1569560</v>
      </c>
      <c r="F8" s="25">
        <f t="shared" si="0"/>
        <v>1041389</v>
      </c>
      <c r="G8" s="25">
        <f t="shared" si="0"/>
        <v>840587</v>
      </c>
      <c r="H8" s="32">
        <f t="shared" si="0"/>
        <v>18607205</v>
      </c>
      <c r="I8" s="25">
        <v>1927708</v>
      </c>
      <c r="J8" s="128"/>
      <c r="K8" s="128"/>
      <c r="L8" s="128"/>
      <c r="M8" s="24"/>
      <c r="N8" t="str">
        <f>IF(F8+G8=E8+D8,"Y","N")</f>
        <v>Y</v>
      </c>
    </row>
    <row r="9" spans="1:14" s="23" customFormat="1" ht="24.75" customHeight="1">
      <c r="A9" s="77" t="s">
        <v>17</v>
      </c>
      <c r="B9" s="85"/>
      <c r="C9" s="25">
        <v>5745</v>
      </c>
      <c r="D9" s="54">
        <v>5293</v>
      </c>
      <c r="E9" s="54">
        <v>452</v>
      </c>
      <c r="F9" s="54">
        <v>3085</v>
      </c>
      <c r="G9" s="54">
        <v>2660</v>
      </c>
      <c r="H9" s="32">
        <v>570740</v>
      </c>
      <c r="I9" s="25">
        <v>6452</v>
      </c>
      <c r="J9" s="22" t="s">
        <v>20</v>
      </c>
      <c r="K9" s="22"/>
      <c r="L9" s="22"/>
      <c r="M9" s="22"/>
      <c r="N9" s="23" t="str">
        <f aca="true" t="shared" si="1" ref="N9:N30">IF(F9+G9=E9+D9,"Y","N")</f>
        <v>Y</v>
      </c>
    </row>
    <row r="10" spans="1:14" s="23" customFormat="1" ht="24.75" customHeight="1">
      <c r="A10" s="81" t="s">
        <v>32</v>
      </c>
      <c r="B10" s="125"/>
      <c r="C10" s="59">
        <v>60204</v>
      </c>
      <c r="D10" s="59">
        <v>50772</v>
      </c>
      <c r="E10" s="59">
        <v>9432</v>
      </c>
      <c r="F10" s="59">
        <v>32500</v>
      </c>
      <c r="G10" s="59">
        <v>27704</v>
      </c>
      <c r="H10" s="32">
        <v>1264500</v>
      </c>
      <c r="I10" s="25">
        <v>45083</v>
      </c>
      <c r="J10" s="22" t="s">
        <v>20</v>
      </c>
      <c r="K10" s="22"/>
      <c r="L10" s="22"/>
      <c r="M10" s="22"/>
      <c r="N10" s="23" t="str">
        <f t="shared" si="1"/>
        <v>Y</v>
      </c>
    </row>
    <row r="11" spans="1:14" s="23" customFormat="1" ht="24.75" customHeight="1">
      <c r="A11" s="77" t="s">
        <v>33</v>
      </c>
      <c r="B11" s="124"/>
      <c r="C11" s="25">
        <v>19839</v>
      </c>
      <c r="D11" s="33">
        <v>0</v>
      </c>
      <c r="E11" s="59">
        <v>19839</v>
      </c>
      <c r="F11" s="59">
        <v>11333</v>
      </c>
      <c r="G11" s="59">
        <v>8506</v>
      </c>
      <c r="H11" s="33">
        <v>0</v>
      </c>
      <c r="I11" s="25">
        <v>50173</v>
      </c>
      <c r="J11" s="56" t="s">
        <v>88</v>
      </c>
      <c r="K11" s="22"/>
      <c r="L11" s="22"/>
      <c r="M11" s="22"/>
      <c r="N11" s="23" t="str">
        <f>IF(F11+G11=E11+D11,"Y","N")</f>
        <v>Y</v>
      </c>
    </row>
    <row r="12" spans="1:14" s="23" customFormat="1" ht="24.75" customHeight="1">
      <c r="A12" s="81" t="s">
        <v>34</v>
      </c>
      <c r="B12" s="102"/>
      <c r="C12" s="25">
        <v>9661</v>
      </c>
      <c r="D12" s="33">
        <v>0</v>
      </c>
      <c r="E12" s="54">
        <v>9661</v>
      </c>
      <c r="F12" s="54">
        <v>4579</v>
      </c>
      <c r="G12" s="54">
        <v>5082</v>
      </c>
      <c r="H12" s="33">
        <v>0</v>
      </c>
      <c r="I12" s="25">
        <v>7117</v>
      </c>
      <c r="J12" s="26" t="s">
        <v>22</v>
      </c>
      <c r="K12" s="22"/>
      <c r="L12" s="22"/>
      <c r="M12" s="22"/>
      <c r="N12" s="23" t="str">
        <f t="shared" si="1"/>
        <v>Y</v>
      </c>
    </row>
    <row r="13" spans="1:14" s="19" customFormat="1" ht="24.75" customHeight="1">
      <c r="A13" s="77" t="s">
        <v>35</v>
      </c>
      <c r="B13" s="116"/>
      <c r="C13" s="59">
        <v>22260</v>
      </c>
      <c r="D13" s="25">
        <v>13196</v>
      </c>
      <c r="E13" s="25">
        <v>9064</v>
      </c>
      <c r="F13" s="54">
        <v>7729</v>
      </c>
      <c r="G13" s="54">
        <v>14531</v>
      </c>
      <c r="H13" s="32">
        <v>410503</v>
      </c>
      <c r="I13" s="25">
        <v>22715</v>
      </c>
      <c r="J13" s="18" t="s">
        <v>24</v>
      </c>
      <c r="K13" s="18"/>
      <c r="L13" s="18"/>
      <c r="M13" s="18"/>
      <c r="N13" s="19" t="str">
        <f t="shared" si="1"/>
        <v>Y</v>
      </c>
    </row>
    <row r="14" spans="1:14" s="19" customFormat="1" ht="24.75" customHeight="1">
      <c r="A14" s="142" t="s">
        <v>18</v>
      </c>
      <c r="B14" s="145"/>
      <c r="C14" s="25">
        <v>28391</v>
      </c>
      <c r="D14" s="25">
        <v>26931</v>
      </c>
      <c r="E14" s="25">
        <v>1460</v>
      </c>
      <c r="F14" s="54">
        <v>13236</v>
      </c>
      <c r="G14" s="54">
        <v>15155</v>
      </c>
      <c r="H14" s="32">
        <v>2622875</v>
      </c>
      <c r="I14" s="25">
        <v>22782</v>
      </c>
      <c r="J14" s="17" t="s">
        <v>20</v>
      </c>
      <c r="K14" s="18"/>
      <c r="L14" s="18"/>
      <c r="M14" s="18"/>
      <c r="N14" s="19" t="str">
        <f t="shared" si="1"/>
        <v>Y</v>
      </c>
    </row>
    <row r="15" spans="1:14" s="19" customFormat="1" ht="24.75" customHeight="1">
      <c r="A15" s="142" t="s">
        <v>36</v>
      </c>
      <c r="B15" s="143"/>
      <c r="C15" s="59">
        <v>27385</v>
      </c>
      <c r="D15" s="59">
        <v>26873</v>
      </c>
      <c r="E15" s="59">
        <v>512</v>
      </c>
      <c r="F15" s="62">
        <v>16671</v>
      </c>
      <c r="G15" s="62">
        <v>10714</v>
      </c>
      <c r="H15" s="32">
        <v>1259223</v>
      </c>
      <c r="I15" s="25">
        <v>12196</v>
      </c>
      <c r="J15" s="17" t="s">
        <v>20</v>
      </c>
      <c r="K15" s="18"/>
      <c r="L15" s="18"/>
      <c r="M15" s="18"/>
      <c r="N15" s="19" t="str">
        <f t="shared" si="1"/>
        <v>Y</v>
      </c>
    </row>
    <row r="16" spans="1:14" s="19" customFormat="1" ht="24.75" customHeight="1">
      <c r="A16" s="146" t="s">
        <v>37</v>
      </c>
      <c r="B16" s="147"/>
      <c r="C16" s="25">
        <v>81741</v>
      </c>
      <c r="D16" s="33">
        <v>0</v>
      </c>
      <c r="E16" s="63">
        <v>81741</v>
      </c>
      <c r="F16" s="59">
        <v>40550</v>
      </c>
      <c r="G16" s="59">
        <v>41191</v>
      </c>
      <c r="H16" s="60">
        <v>0</v>
      </c>
      <c r="I16" s="25">
        <v>103955</v>
      </c>
      <c r="J16" s="27" t="s">
        <v>23</v>
      </c>
      <c r="K16" s="17"/>
      <c r="L16" s="17"/>
      <c r="M16" s="17"/>
      <c r="N16" s="19" t="str">
        <f t="shared" si="1"/>
        <v>Y</v>
      </c>
    </row>
    <row r="17" spans="1:14" s="19" customFormat="1" ht="24.75" customHeight="1">
      <c r="A17" s="142" t="s">
        <v>38</v>
      </c>
      <c r="B17" s="143"/>
      <c r="C17" s="57">
        <v>26602</v>
      </c>
      <c r="D17" s="25">
        <v>8943</v>
      </c>
      <c r="E17" s="25">
        <v>17659</v>
      </c>
      <c r="F17" s="54">
        <v>14494</v>
      </c>
      <c r="G17" s="54">
        <v>12108</v>
      </c>
      <c r="H17" s="32">
        <v>508509</v>
      </c>
      <c r="I17" s="25">
        <v>20976</v>
      </c>
      <c r="J17" s="17" t="s">
        <v>20</v>
      </c>
      <c r="K17" s="17"/>
      <c r="L17" s="17"/>
      <c r="M17" s="17"/>
      <c r="N17" s="19" t="str">
        <f t="shared" si="1"/>
        <v>Y</v>
      </c>
    </row>
    <row r="18" spans="1:14" s="19" customFormat="1" ht="24.75" customHeight="1">
      <c r="A18" s="146" t="s">
        <v>39</v>
      </c>
      <c r="B18" s="147"/>
      <c r="C18" s="25">
        <v>7721</v>
      </c>
      <c r="D18" s="54">
        <v>6105</v>
      </c>
      <c r="E18" s="54">
        <v>1616</v>
      </c>
      <c r="F18" s="54">
        <v>4045</v>
      </c>
      <c r="G18" s="54">
        <v>3676</v>
      </c>
      <c r="H18" s="32">
        <v>1593230</v>
      </c>
      <c r="I18" s="25">
        <v>8625</v>
      </c>
      <c r="J18" s="17" t="s">
        <v>20</v>
      </c>
      <c r="K18" s="17"/>
      <c r="L18" s="17"/>
      <c r="M18" s="17"/>
      <c r="N18" s="19" t="str">
        <f t="shared" si="1"/>
        <v>Y</v>
      </c>
    </row>
    <row r="19" spans="1:14" s="19" customFormat="1" ht="24.75" customHeight="1">
      <c r="A19" s="142" t="s">
        <v>40</v>
      </c>
      <c r="B19" s="143"/>
      <c r="C19" s="25">
        <v>18439</v>
      </c>
      <c r="D19" s="25">
        <v>11336</v>
      </c>
      <c r="E19" s="25">
        <v>7103</v>
      </c>
      <c r="F19" s="54">
        <v>9730</v>
      </c>
      <c r="G19" s="54">
        <v>8709</v>
      </c>
      <c r="H19" s="32">
        <v>1162510</v>
      </c>
      <c r="I19" s="25">
        <v>29095</v>
      </c>
      <c r="J19" s="17" t="s">
        <v>20</v>
      </c>
      <c r="K19" s="17"/>
      <c r="L19" s="17"/>
      <c r="M19" s="17"/>
      <c r="N19" s="19" t="str">
        <f>IF(F19+G19=E19+D19,"Y","N")</f>
        <v>Y</v>
      </c>
    </row>
    <row r="20" spans="1:14" s="19" customFormat="1" ht="24.75" customHeight="1">
      <c r="A20" s="142" t="s">
        <v>41</v>
      </c>
      <c r="B20" s="143"/>
      <c r="C20" s="25">
        <v>5735</v>
      </c>
      <c r="D20" s="33">
        <v>0</v>
      </c>
      <c r="E20" s="59">
        <v>5735</v>
      </c>
      <c r="F20" s="59">
        <v>3097</v>
      </c>
      <c r="G20" s="59">
        <v>2638</v>
      </c>
      <c r="H20" s="33">
        <v>0</v>
      </c>
      <c r="I20" s="25">
        <v>4920</v>
      </c>
      <c r="J20" s="17" t="s">
        <v>20</v>
      </c>
      <c r="K20" s="17"/>
      <c r="L20" s="17"/>
      <c r="M20" s="17"/>
      <c r="N20" s="19" t="str">
        <f t="shared" si="1"/>
        <v>Y</v>
      </c>
    </row>
    <row r="21" spans="1:14" s="19" customFormat="1" ht="24.75" customHeight="1">
      <c r="A21" s="142" t="s">
        <v>42</v>
      </c>
      <c r="B21" s="144"/>
      <c r="C21" s="25">
        <v>8670</v>
      </c>
      <c r="D21" s="25">
        <v>8628</v>
      </c>
      <c r="E21" s="25">
        <v>42</v>
      </c>
      <c r="F21" s="25">
        <v>4005</v>
      </c>
      <c r="G21" s="25">
        <v>4665</v>
      </c>
      <c r="H21" s="32">
        <v>3367140</v>
      </c>
      <c r="I21" s="25">
        <v>9740</v>
      </c>
      <c r="J21" s="17" t="s">
        <v>24</v>
      </c>
      <c r="K21" s="17"/>
      <c r="L21" s="17"/>
      <c r="M21" s="17"/>
      <c r="N21" s="19" t="str">
        <f t="shared" si="1"/>
        <v>Y</v>
      </c>
    </row>
    <row r="22" spans="1:14" s="19" customFormat="1" ht="24.75" customHeight="1">
      <c r="A22" s="142" t="s">
        <v>43</v>
      </c>
      <c r="B22" s="144"/>
      <c r="C22" s="25">
        <v>910200</v>
      </c>
      <c r="D22" s="33">
        <v>0</v>
      </c>
      <c r="E22" s="25">
        <v>910200</v>
      </c>
      <c r="F22" s="25">
        <v>546120</v>
      </c>
      <c r="G22" s="25">
        <v>364080</v>
      </c>
      <c r="H22" s="33">
        <v>0</v>
      </c>
      <c r="I22" s="25">
        <v>896700</v>
      </c>
      <c r="J22" s="17" t="s">
        <v>25</v>
      </c>
      <c r="K22" s="17"/>
      <c r="L22" s="17"/>
      <c r="M22" s="17"/>
      <c r="N22" s="19" t="str">
        <f t="shared" si="1"/>
        <v>Y</v>
      </c>
    </row>
    <row r="23" spans="1:14" s="19" customFormat="1" ht="24.75" customHeight="1">
      <c r="A23" s="142" t="s">
        <v>44</v>
      </c>
      <c r="B23" s="143"/>
      <c r="C23" s="25">
        <v>340325</v>
      </c>
      <c r="D23" s="33">
        <v>0</v>
      </c>
      <c r="E23" s="25">
        <v>340325</v>
      </c>
      <c r="F23" s="25">
        <v>204195</v>
      </c>
      <c r="G23" s="25">
        <v>136130</v>
      </c>
      <c r="H23" s="33">
        <v>0</v>
      </c>
      <c r="I23" s="25">
        <v>348518</v>
      </c>
      <c r="J23" s="17" t="s">
        <v>26</v>
      </c>
      <c r="K23" s="17"/>
      <c r="L23" s="17"/>
      <c r="M23" s="17"/>
      <c r="N23" s="19" t="str">
        <f aca="true" t="shared" si="2" ref="N23:N29">IF(F23+G23=E23+D23,"Y","N")</f>
        <v>Y</v>
      </c>
    </row>
    <row r="24" spans="1:14" s="19" customFormat="1" ht="24.75" customHeight="1">
      <c r="A24" s="142" t="s">
        <v>45</v>
      </c>
      <c r="B24" s="143"/>
      <c r="C24" s="25">
        <v>10164</v>
      </c>
      <c r="D24" s="33">
        <v>0</v>
      </c>
      <c r="E24" s="25">
        <v>10164</v>
      </c>
      <c r="F24" s="25">
        <v>3485</v>
      </c>
      <c r="G24" s="25">
        <v>6679</v>
      </c>
      <c r="H24" s="33">
        <v>0</v>
      </c>
      <c r="I24" s="25">
        <v>9832</v>
      </c>
      <c r="J24" s="17" t="s">
        <v>21</v>
      </c>
      <c r="K24" s="17"/>
      <c r="L24" s="17"/>
      <c r="M24" s="17"/>
      <c r="N24" s="19" t="str">
        <f t="shared" si="2"/>
        <v>Y</v>
      </c>
    </row>
    <row r="25" spans="1:14" s="19" customFormat="1" ht="24.75" customHeight="1">
      <c r="A25" s="142" t="s">
        <v>46</v>
      </c>
      <c r="B25" s="144"/>
      <c r="C25" s="25">
        <v>62695</v>
      </c>
      <c r="D25" s="25">
        <v>46688</v>
      </c>
      <c r="E25" s="25">
        <v>16007</v>
      </c>
      <c r="F25" s="25">
        <v>26210</v>
      </c>
      <c r="G25" s="25">
        <v>36485</v>
      </c>
      <c r="H25" s="32">
        <v>1739930</v>
      </c>
      <c r="I25" s="25">
        <v>68513</v>
      </c>
      <c r="J25" s="17" t="s">
        <v>24</v>
      </c>
      <c r="K25" s="17"/>
      <c r="L25" s="17"/>
      <c r="M25" s="17"/>
      <c r="N25" s="19" t="str">
        <f t="shared" si="2"/>
        <v>Y</v>
      </c>
    </row>
    <row r="26" spans="1:14" s="19" customFormat="1" ht="24.75" customHeight="1">
      <c r="A26" s="142" t="s">
        <v>47</v>
      </c>
      <c r="B26" s="144"/>
      <c r="C26" s="25">
        <v>19119</v>
      </c>
      <c r="D26" s="25">
        <v>12880</v>
      </c>
      <c r="E26" s="25">
        <v>6239</v>
      </c>
      <c r="F26" s="25">
        <v>5563</v>
      </c>
      <c r="G26" s="25">
        <v>13556</v>
      </c>
      <c r="H26" s="32">
        <v>315245</v>
      </c>
      <c r="I26" s="25">
        <v>22026</v>
      </c>
      <c r="J26" s="17" t="s">
        <v>27</v>
      </c>
      <c r="K26" s="17"/>
      <c r="L26" s="17"/>
      <c r="M26" s="17"/>
      <c r="N26" s="19" t="str">
        <f t="shared" si="2"/>
        <v>Y</v>
      </c>
    </row>
    <row r="27" spans="1:14" s="19" customFormat="1" ht="24.75" customHeight="1">
      <c r="A27" s="142" t="s">
        <v>48</v>
      </c>
      <c r="B27" s="144"/>
      <c r="C27" s="25">
        <v>43887</v>
      </c>
      <c r="D27" s="65">
        <v>0</v>
      </c>
      <c r="E27" s="70">
        <v>43887</v>
      </c>
      <c r="F27" s="59">
        <v>18347</v>
      </c>
      <c r="G27" s="59">
        <v>25540</v>
      </c>
      <c r="H27" s="60">
        <v>0</v>
      </c>
      <c r="I27" s="25">
        <v>47959</v>
      </c>
      <c r="J27" s="17" t="s">
        <v>21</v>
      </c>
      <c r="K27" s="17"/>
      <c r="L27" s="17"/>
      <c r="M27" s="17"/>
      <c r="N27" s="19" t="str">
        <f t="shared" si="2"/>
        <v>Y</v>
      </c>
    </row>
    <row r="28" spans="1:14" s="19" customFormat="1" ht="24.75" customHeight="1">
      <c r="A28" s="142" t="s">
        <v>49</v>
      </c>
      <c r="B28" s="143"/>
      <c r="C28" s="25">
        <v>4067</v>
      </c>
      <c r="D28" s="33">
        <v>0</v>
      </c>
      <c r="E28" s="59">
        <v>4067</v>
      </c>
      <c r="F28" s="70">
        <v>1878</v>
      </c>
      <c r="G28" s="70">
        <v>2189</v>
      </c>
      <c r="H28" s="60">
        <v>0</v>
      </c>
      <c r="I28" s="25">
        <v>4351</v>
      </c>
      <c r="J28" s="17" t="s">
        <v>21</v>
      </c>
      <c r="K28" s="17"/>
      <c r="L28" s="17"/>
      <c r="M28" s="17"/>
      <c r="N28" s="19" t="str">
        <f t="shared" si="2"/>
        <v>Y</v>
      </c>
    </row>
    <row r="29" spans="1:14" s="19" customFormat="1" ht="24.75" customHeight="1">
      <c r="A29" s="142" t="s">
        <v>50</v>
      </c>
      <c r="B29" s="143"/>
      <c r="C29" s="25">
        <v>50156</v>
      </c>
      <c r="D29" s="72">
        <v>0</v>
      </c>
      <c r="E29" s="57">
        <v>50156</v>
      </c>
      <c r="F29" s="59">
        <v>20968</v>
      </c>
      <c r="G29" s="59">
        <v>29188</v>
      </c>
      <c r="H29" s="60">
        <v>0</v>
      </c>
      <c r="I29" s="25">
        <v>54810</v>
      </c>
      <c r="J29" s="17" t="s">
        <v>21</v>
      </c>
      <c r="K29" s="17"/>
      <c r="L29" s="17"/>
      <c r="M29" s="17"/>
      <c r="N29" s="19" t="str">
        <f t="shared" si="2"/>
        <v>Y</v>
      </c>
    </row>
    <row r="30" spans="1:14" s="19" customFormat="1" ht="24.75" customHeight="1">
      <c r="A30" s="142" t="s">
        <v>19</v>
      </c>
      <c r="B30" s="143"/>
      <c r="C30" s="25">
        <v>118970</v>
      </c>
      <c r="D30" s="25">
        <v>94771</v>
      </c>
      <c r="E30" s="71">
        <v>24199</v>
      </c>
      <c r="F30" s="67">
        <v>49569</v>
      </c>
      <c r="G30" s="67">
        <v>69401</v>
      </c>
      <c r="H30" s="53">
        <v>3792800</v>
      </c>
      <c r="I30" s="25">
        <v>131170</v>
      </c>
      <c r="J30" s="17" t="s">
        <v>24</v>
      </c>
      <c r="K30" s="17"/>
      <c r="L30" s="17"/>
      <c r="M30" s="17"/>
      <c r="N30" s="19" t="str">
        <f t="shared" si="1"/>
        <v>Y</v>
      </c>
    </row>
    <row r="31" spans="1:12" ht="24.75" customHeight="1">
      <c r="A31" s="3" t="s">
        <v>55</v>
      </c>
      <c r="B31" s="10"/>
      <c r="C31" s="10"/>
      <c r="D31" s="10"/>
      <c r="E31" s="10"/>
      <c r="F31" s="10"/>
      <c r="G31" s="10"/>
      <c r="H31" s="10"/>
      <c r="I31" s="10"/>
      <c r="J31" s="10"/>
      <c r="K31" s="10"/>
      <c r="L31" s="11"/>
    </row>
    <row r="32" spans="1:12" ht="24.75" customHeight="1">
      <c r="A32" s="3" t="s">
        <v>56</v>
      </c>
      <c r="B32" s="10"/>
      <c r="C32" s="10"/>
      <c r="D32" s="10"/>
      <c r="E32" s="10"/>
      <c r="F32" s="10"/>
      <c r="G32" s="10"/>
      <c r="H32" s="10"/>
      <c r="I32" s="10"/>
      <c r="J32" s="10"/>
      <c r="K32" s="10"/>
      <c r="L32" s="12" t="s">
        <v>97</v>
      </c>
    </row>
    <row r="33" spans="1:12" ht="24.75" customHeight="1">
      <c r="A33" s="3" t="s">
        <v>28</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28" t="s">
        <v>3</v>
      </c>
      <c r="E35" s="29"/>
      <c r="F35" s="28"/>
      <c r="G35" s="29" t="s">
        <v>30</v>
      </c>
      <c r="H35" s="30"/>
      <c r="I35" s="30"/>
      <c r="J35" s="9" t="s">
        <v>31</v>
      </c>
      <c r="L35" s="1"/>
    </row>
    <row r="36" spans="1:12" s="6" customFormat="1" ht="16.5">
      <c r="A36" s="1"/>
      <c r="B36" s="1"/>
      <c r="C36" s="1"/>
      <c r="D36" s="28"/>
      <c r="E36" s="29"/>
      <c r="F36" s="28"/>
      <c r="G36" s="29"/>
      <c r="H36" s="30"/>
      <c r="I36" s="30"/>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9:B19"/>
    <mergeCell ref="A20:B20"/>
    <mergeCell ref="A28:B28"/>
    <mergeCell ref="A23:B23"/>
    <mergeCell ref="A24:B24"/>
    <mergeCell ref="A22:B22"/>
    <mergeCell ref="A21:B21"/>
    <mergeCell ref="A30:B30"/>
    <mergeCell ref="A29:B29"/>
    <mergeCell ref="A27:B27"/>
    <mergeCell ref="A25:B25"/>
    <mergeCell ref="A26:B26"/>
    <mergeCell ref="A14:B14"/>
    <mergeCell ref="A15:B15"/>
    <mergeCell ref="A16:B16"/>
    <mergeCell ref="A17:B17"/>
    <mergeCell ref="A18:B18"/>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2017-09-14T06:49:35Z</cp:lastPrinted>
  <dcterms:created xsi:type="dcterms:W3CDTF">1996-12-31T16:12:16Z</dcterms:created>
  <dcterms:modified xsi:type="dcterms:W3CDTF">2017-09-14T06:55:05Z</dcterms:modified>
  <cp:category/>
  <cp:version/>
  <cp:contentType/>
  <cp:contentStatus/>
</cp:coreProperties>
</file>