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45" windowWidth="19200" windowHeight="7815" firstSheet="2" activeTab="12"/>
  </bookViews>
  <sheets>
    <sheet name="10501" sheetId="1" r:id="rId1"/>
    <sheet name="10502" sheetId="2" r:id="rId2"/>
    <sheet name="10503" sheetId="3" r:id="rId3"/>
    <sheet name="10504" sheetId="4" r:id="rId4"/>
    <sheet name="10505" sheetId="5" r:id="rId5"/>
    <sheet name="10506" sheetId="6" r:id="rId6"/>
    <sheet name="10507" sheetId="7" r:id="rId7"/>
    <sheet name="10508" sheetId="8" r:id="rId8"/>
    <sheet name="10509" sheetId="9" r:id="rId9"/>
    <sheet name="10510" sheetId="10" r:id="rId10"/>
    <sheet name="10511" sheetId="11" r:id="rId11"/>
    <sheet name="10512" sheetId="12" r:id="rId12"/>
    <sheet name="105全年度" sheetId="13" r:id="rId13"/>
  </sheets>
  <externalReferences>
    <externalReference r:id="rId16"/>
  </externalReferences>
  <definedNames>
    <definedName name="_xlnm.Print_Area" localSheetId="0">'10501'!$A$1:$K$52</definedName>
    <definedName name="_xlnm.Print_Area" localSheetId="1">'10502'!$A$1:$K$52</definedName>
    <definedName name="_xlnm.Print_Area" localSheetId="2">'10503'!$A$1:$K$52</definedName>
    <definedName name="_xlnm.Print_Area" localSheetId="3">'10504'!$A$1:$K$52</definedName>
    <definedName name="_xlnm.Print_Area" localSheetId="4">'10505'!$A$1:$K$52</definedName>
    <definedName name="_xlnm.Print_Area" localSheetId="5">'10506'!$A$1:$K$52</definedName>
    <definedName name="_xlnm.Print_Area" localSheetId="6">'10507'!$A$1:$K$52</definedName>
    <definedName name="_xlnm.Print_Area" localSheetId="7">'10508'!$A$1:$K$52</definedName>
    <definedName name="_xlnm.Print_Area" localSheetId="8">'10509'!$A$1:$K$52</definedName>
    <definedName name="_xlnm.Print_Area" localSheetId="9">'10510'!$A$1:$K$52</definedName>
    <definedName name="_xlnm.Print_Area" localSheetId="10">'10511'!$A$1:$K$52</definedName>
    <definedName name="_xlnm.Print_Area" localSheetId="11">'10512'!$A$1:$K$52</definedName>
    <definedName name="_xlnm.Print_Area" localSheetId="12">'105全年度'!$A$1:$K$52</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<sst xmlns="http://schemas.openxmlformats.org/spreadsheetml/2006/main" count="1498" uniqueCount="288">
  <si>
    <t>公開類</t>
  </si>
  <si>
    <t>編製機關</t>
  </si>
  <si>
    <t>表　　號</t>
  </si>
  <si>
    <t>審核</t>
  </si>
  <si>
    <t>主辦統計人員</t>
  </si>
  <si>
    <t>月　報</t>
  </si>
  <si>
    <t xml:space="preserve"> 次月十五日以前編報</t>
  </si>
  <si>
    <t>單位：人次</t>
  </si>
  <si>
    <t>觀光遊憩區別</t>
  </si>
  <si>
    <t>合計</t>
  </si>
  <si>
    <t>臺南市政府觀光旅遊局</t>
  </si>
  <si>
    <t>臺南市觀光遊憩景點遊客人次統計</t>
  </si>
  <si>
    <t>遊客人次</t>
  </si>
  <si>
    <t>總計</t>
  </si>
  <si>
    <t>有門票</t>
  </si>
  <si>
    <t>無門票</t>
  </si>
  <si>
    <t>臺灣鹽業博物館</t>
  </si>
  <si>
    <t>七股鹽山</t>
  </si>
  <si>
    <t>北門遊客中心</t>
  </si>
  <si>
    <t>尖山埤江南渡假村</t>
  </si>
  <si>
    <t>曾文水庫</t>
  </si>
  <si>
    <t>虎頭埤風景區</t>
  </si>
  <si>
    <t>南元休閒農場</t>
  </si>
  <si>
    <t>走馬瀨農場</t>
  </si>
  <si>
    <t>烏樹林休閒園區</t>
  </si>
  <si>
    <t>頑皮世界</t>
  </si>
  <si>
    <t>門票數</t>
  </si>
  <si>
    <t>人工計數器</t>
  </si>
  <si>
    <t>自動車流監視</t>
  </si>
  <si>
    <t>關子嶺溫泉區</t>
  </si>
  <si>
    <t>蘭花生物科技園區</t>
  </si>
  <si>
    <t>德元埤荷蘭村</t>
  </si>
  <si>
    <t>臺灣烏腳病醫療紀念館</t>
  </si>
  <si>
    <t>馬沙溝濱海遊憩區</t>
  </si>
  <si>
    <t>黑面琵鷺生態展示館</t>
  </si>
  <si>
    <t>南瀛總爺藝文中心</t>
  </si>
  <si>
    <t>菜寮化石館</t>
  </si>
  <si>
    <t>億載金城</t>
  </si>
  <si>
    <t>安平古堡</t>
  </si>
  <si>
    <t>安平樹屋</t>
  </si>
  <si>
    <t>四草綠色隧道</t>
  </si>
  <si>
    <t>延平郡王祠</t>
  </si>
  <si>
    <t>五妃廟</t>
  </si>
  <si>
    <t>大天后宮</t>
  </si>
  <si>
    <t xml:space="preserve">門票數  </t>
  </si>
  <si>
    <t xml:space="preserve">門票數 </t>
  </si>
  <si>
    <t>停車數概估</t>
  </si>
  <si>
    <t>赤崁樓</t>
  </si>
  <si>
    <t>上年同月
遊客人數</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</si>
  <si>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</si>
  <si>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</si>
  <si>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2553-01-02-2</t>
  </si>
  <si>
    <t>業務主管人員</t>
  </si>
  <si>
    <t>機關首長</t>
  </si>
  <si>
    <t>祀典武廟</t>
  </si>
  <si>
    <t>臺南孔子廟</t>
  </si>
  <si>
    <t>國立臺灣文學館</t>
  </si>
  <si>
    <t>奇美博物館</t>
  </si>
  <si>
    <t>十鼓文化村</t>
  </si>
  <si>
    <t>井仔腳瓦盤鹽田</t>
  </si>
  <si>
    <t>備註（計算旅客人次之方式或其他）</t>
  </si>
  <si>
    <t>蕭壠文化園區</t>
  </si>
  <si>
    <t>門票收入（元）</t>
  </si>
  <si>
    <t>資料來源：一、本市依據轄區內民間登記有案之觀光遊憩景點管理單位及所屬各觀光遊憩景點管理單位填報之旅遊資料彙編。</t>
  </si>
  <si>
    <t>　　　　　二、其他有關觀光遊憩景點管理單位依據其旅遊資料填報。</t>
  </si>
  <si>
    <t>（需購票）</t>
  </si>
  <si>
    <t>（免費）</t>
  </si>
  <si>
    <t>烏山頭水庫風景區</t>
  </si>
  <si>
    <t>臺南市政府主計處104年6月1日南市主統字第1040526400號函核定</t>
  </si>
  <si>
    <t>國立臺灣歷史博物館</t>
  </si>
  <si>
    <t>休館</t>
  </si>
  <si>
    <t>─</t>
  </si>
  <si>
    <t>中華民國　105　年　2　月</t>
  </si>
  <si>
    <t>中華民國105年3月11日編報</t>
  </si>
  <si>
    <t>臺南市政府觀光旅遊局</t>
  </si>
  <si>
    <t>月　報</t>
  </si>
  <si>
    <t xml:space="preserve"> 次月十五日以前編報</t>
  </si>
  <si>
    <t>臺南市政府主計處104年6月1日南市主統字第1040526400號函核定</t>
  </si>
  <si>
    <t>2553-01-02-2</t>
  </si>
  <si>
    <t>臺南市觀光遊憩景點遊客人次統計</t>
  </si>
  <si>
    <t>中華民國　105　年　1　月</t>
  </si>
  <si>
    <t>單位：人次</t>
  </si>
  <si>
    <t>觀光遊憩區別</t>
  </si>
  <si>
    <t>遊客人次</t>
  </si>
  <si>
    <t>門票收入（元）</t>
  </si>
  <si>
    <t>上年同月
遊客人數</t>
  </si>
  <si>
    <t>備註（計算旅客人次之方式或其他）</t>
  </si>
  <si>
    <t>總計</t>
  </si>
  <si>
    <t>有門票</t>
  </si>
  <si>
    <t>無門票</t>
  </si>
  <si>
    <t>（需購票）</t>
  </si>
  <si>
    <t>（免費）</t>
  </si>
  <si>
    <t>合計</t>
  </si>
  <si>
    <t>關子嶺溫泉區</t>
  </si>
  <si>
    <t>自動車流監視</t>
  </si>
  <si>
    <t>蘭花生物科技園區</t>
  </si>
  <si>
    <t>休館</t>
  </si>
  <si>
    <t xml:space="preserve">門票數  </t>
  </si>
  <si>
    <t>烏樹林休閒園區</t>
  </si>
  <si>
    <t xml:space="preserve">門票數 </t>
  </si>
  <si>
    <t>尖山埤江南渡假村</t>
  </si>
  <si>
    <t>德元埤荷蘭村</t>
  </si>
  <si>
    <t>人工計數器</t>
  </si>
  <si>
    <t>南元休閒農場</t>
  </si>
  <si>
    <t>門票數</t>
  </si>
  <si>
    <t>井仔腳瓦盤鹽田</t>
  </si>
  <si>
    <t>停車數概估</t>
  </si>
  <si>
    <t>臺灣烏腳病醫療紀念館</t>
  </si>
  <si>
    <t>北門遊客中心</t>
  </si>
  <si>
    <t>馬沙溝濱海遊憩區</t>
  </si>
  <si>
    <t>七股鹽山</t>
  </si>
  <si>
    <t>黑面琵鷺生態展示館</t>
  </si>
  <si>
    <t>臺灣鹽業博物館</t>
  </si>
  <si>
    <t>頑皮世界</t>
  </si>
  <si>
    <t>蕭壠文化園區</t>
  </si>
  <si>
    <t>走馬瀨農場</t>
  </si>
  <si>
    <t>烏山頭水庫風景區</t>
  </si>
  <si>
    <t>南瀛總爺藝文中心</t>
  </si>
  <si>
    <t>菜寮化石館</t>
  </si>
  <si>
    <t>曾文水庫</t>
  </si>
  <si>
    <t>虎頭埤風景區</t>
  </si>
  <si>
    <t>國立臺灣歷史博物館</t>
  </si>
  <si>
    <t>四草綠色隧道</t>
  </si>
  <si>
    <t>赤崁樓</t>
  </si>
  <si>
    <t>祀典武廟</t>
  </si>
  <si>
    <t>臺南孔子廟</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</si>
  <si>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</si>
  <si>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</si>
  <si>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</si>
  <si>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</si>
  <si>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</si>
  <si>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t>中華民國105年2月16日編報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</si>
  <si>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</si>
  <si>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</si>
  <si>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業務主管人員</t>
  </si>
  <si>
    <t>機關首長</t>
  </si>
  <si>
    <t>臺南市政府觀光旅遊局</t>
  </si>
  <si>
    <t>月　報</t>
  </si>
  <si>
    <t xml:space="preserve"> 次月十五日以前編報</t>
  </si>
  <si>
    <t>臺南市政府主計處104年6月1日南市主統字第1040526400號函核定</t>
  </si>
  <si>
    <t>2553-01-02-2</t>
  </si>
  <si>
    <t>臺南市觀光遊憩景點遊客人次統計</t>
  </si>
  <si>
    <t>單位：人次</t>
  </si>
  <si>
    <t>觀光遊憩區別</t>
  </si>
  <si>
    <t>遊客人次</t>
  </si>
  <si>
    <t>門票收入（元）</t>
  </si>
  <si>
    <t>上年同月
遊客人數</t>
  </si>
  <si>
    <t>備註（計算旅客人次之方式或其他）</t>
  </si>
  <si>
    <t>總計</t>
  </si>
  <si>
    <t>有門票</t>
  </si>
  <si>
    <t>無門票</t>
  </si>
  <si>
    <t>（需購票）</t>
  </si>
  <si>
    <t>（免費）</t>
  </si>
  <si>
    <t>合計</t>
  </si>
  <si>
    <t>關子嶺溫泉區</t>
  </si>
  <si>
    <t>自動車流監視</t>
  </si>
  <si>
    <t>蘭花生物科技園區</t>
  </si>
  <si>
    <t>休館</t>
  </si>
  <si>
    <t xml:space="preserve">門票數  </t>
  </si>
  <si>
    <t>烏樹林休閒園區</t>
  </si>
  <si>
    <t xml:space="preserve">門票數 </t>
  </si>
  <si>
    <t>尖山埤江南渡假村</t>
  </si>
  <si>
    <t>德元埤荷蘭村</t>
  </si>
  <si>
    <t>人工計數器</t>
  </si>
  <si>
    <t>南元休閒農場</t>
  </si>
  <si>
    <t>門票數</t>
  </si>
  <si>
    <t>井仔腳瓦盤鹽田</t>
  </si>
  <si>
    <t>停車數概估</t>
  </si>
  <si>
    <t>臺灣烏腳病醫療紀念館</t>
  </si>
  <si>
    <t>北門遊客中心</t>
  </si>
  <si>
    <t>馬沙溝濱海遊憩區</t>
  </si>
  <si>
    <t>七股鹽山</t>
  </si>
  <si>
    <t>黑面琵鷺生態展示館</t>
  </si>
  <si>
    <t>臺灣鹽業博物館</t>
  </si>
  <si>
    <t>頑皮世界</t>
  </si>
  <si>
    <t>蕭壠文化園區</t>
  </si>
  <si>
    <t>走馬瀨農場</t>
  </si>
  <si>
    <t>烏山頭水庫風景區</t>
  </si>
  <si>
    <t>南瀛總爺藝文中心</t>
  </si>
  <si>
    <t>菜寮化石館</t>
  </si>
  <si>
    <t>曾文水庫</t>
  </si>
  <si>
    <t>虎頭埤風景區</t>
  </si>
  <si>
    <t>國立臺灣歷史博物館</t>
  </si>
  <si>
    <t>四草綠色隧道</t>
  </si>
  <si>
    <t>赤崁樓</t>
  </si>
  <si>
    <t>祀典武廟</t>
  </si>
  <si>
    <t>臺南孔子廟</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</si>
  <si>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</si>
  <si>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</si>
  <si>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</si>
  <si>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</si>
  <si>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</si>
  <si>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</si>
  <si>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</si>
  <si>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業務主管人員</t>
  </si>
  <si>
    <t>機關首長</t>
  </si>
  <si>
    <t>中華民國　105　年　3　月</t>
  </si>
  <si>
    <t>中華民國105年4月12日編報</t>
  </si>
  <si>
    <t>臺南市政府觀光旅遊局</t>
  </si>
  <si>
    <t>月　報</t>
  </si>
  <si>
    <t xml:space="preserve"> 次月十五日以前編報</t>
  </si>
  <si>
    <t>臺南市政府主計處104年6月1日南市主統字第1040526400號函核定</t>
  </si>
  <si>
    <t>2553-01-02-2</t>
  </si>
  <si>
    <t>臺南市觀光遊憩景點遊客人次統計</t>
  </si>
  <si>
    <t>中華民國　105　年　4　月</t>
  </si>
  <si>
    <t>單位：人次</t>
  </si>
  <si>
    <t>觀光遊憩區別</t>
  </si>
  <si>
    <t>遊客人次</t>
  </si>
  <si>
    <t>門票收入（元）</t>
  </si>
  <si>
    <t>上年同月
遊客人數</t>
  </si>
  <si>
    <t>備註（計算旅客人次之方式或其他）</t>
  </si>
  <si>
    <t>總計</t>
  </si>
  <si>
    <t>有門票</t>
  </si>
  <si>
    <t>無門票</t>
  </si>
  <si>
    <t>（需購票）</t>
  </si>
  <si>
    <t>（免費）</t>
  </si>
  <si>
    <t>合計</t>
  </si>
  <si>
    <t>關子嶺溫泉區</t>
  </si>
  <si>
    <t>自動車流監視</t>
  </si>
  <si>
    <t>蘭花生物科技園區</t>
  </si>
  <si>
    <t>休館</t>
  </si>
  <si>
    <t xml:space="preserve">門票數  </t>
  </si>
  <si>
    <t>烏樹林休閒園區</t>
  </si>
  <si>
    <t xml:space="preserve">門票數 </t>
  </si>
  <si>
    <t>尖山埤江南渡假村</t>
  </si>
  <si>
    <t>德元埤荷蘭村</t>
  </si>
  <si>
    <t>人工計數器</t>
  </si>
  <si>
    <t>南元休閒農場</t>
  </si>
  <si>
    <t>門票數</t>
  </si>
  <si>
    <t>井仔腳瓦盤鹽田</t>
  </si>
  <si>
    <t>停車數概估</t>
  </si>
  <si>
    <t>臺灣烏腳病醫療紀念館</t>
  </si>
  <si>
    <t>北門遊客中心</t>
  </si>
  <si>
    <t>馬沙溝濱海遊憩區</t>
  </si>
  <si>
    <t>七股鹽山</t>
  </si>
  <si>
    <t>黑面琵鷺生態展示館</t>
  </si>
  <si>
    <t>臺灣鹽業博物館</t>
  </si>
  <si>
    <t>頑皮世界</t>
  </si>
  <si>
    <t>蕭壠文化園區</t>
  </si>
  <si>
    <t>走馬瀨農場</t>
  </si>
  <si>
    <t>烏山頭水庫風景區</t>
  </si>
  <si>
    <t>南瀛總爺藝文中心</t>
  </si>
  <si>
    <t>菜寮化石館</t>
  </si>
  <si>
    <t>曾文水庫</t>
  </si>
  <si>
    <t>虎頭埤風景區</t>
  </si>
  <si>
    <t>國立臺灣歷史博物館</t>
  </si>
  <si>
    <t>四草綠色隧道</t>
  </si>
  <si>
    <t>赤崁樓</t>
  </si>
  <si>
    <t>祀典武廟</t>
  </si>
  <si>
    <t>臺南孔子廟</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</si>
  <si>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</si>
  <si>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</si>
  <si>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</si>
  <si>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</si>
  <si>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</si>
  <si>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t>中華民國105年5月13日編報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</si>
  <si>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</si>
  <si>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</si>
  <si>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業務主管人員</t>
  </si>
  <si>
    <t>機關首長</t>
  </si>
  <si>
    <t>休館</t>
  </si>
  <si>
    <t>中華民國　105　年　5　月</t>
  </si>
  <si>
    <t>休館</t>
  </si>
  <si>
    <t>中華民國105年6月15日編報</t>
  </si>
  <si>
    <t>中華民國　105　年　6　月</t>
  </si>
  <si>
    <t>休館</t>
  </si>
  <si>
    <t>中華民國105年7月15日編報</t>
  </si>
  <si>
    <t>中華民國　105　年　7　月</t>
  </si>
  <si>
    <t>中華民國105年8月12日編報</t>
  </si>
  <si>
    <t>中華民國　105　年　8　月</t>
  </si>
  <si>
    <t>中華民國105年9月13日編報</t>
  </si>
  <si>
    <t>中華民國　105　年　9　月</t>
  </si>
  <si>
    <t>停車數概估(自105年9月起調整人次計算方式以停車數概估)</t>
  </si>
  <si>
    <t>中華民國105年10月14日編報</t>
  </si>
  <si>
    <t>中華民國　105　年　10　月</t>
  </si>
  <si>
    <t>中華民國105年11月14日編報</t>
  </si>
  <si>
    <t>中華民國　105　年　12　月</t>
  </si>
  <si>
    <t xml:space="preserve">自105年11月1日起休園 </t>
  </si>
  <si>
    <t>中華民國106年1月13日編報</t>
  </si>
  <si>
    <t>中華民國　105　年　</t>
  </si>
  <si>
    <t>休館</t>
  </si>
  <si>
    <t>停車數概估(自105年9月起調整人次計算方式以停車數概估)</t>
  </si>
  <si>
    <t>中華民國　105　年　11　月</t>
  </si>
  <si>
    <t xml:space="preserve">自105年11月1日起休園 </t>
  </si>
  <si>
    <t>休園</t>
  </si>
  <si>
    <t>中華民國105年12月14日編報</t>
  </si>
  <si>
    <t xml:space="preserve"> 休館 </t>
  </si>
  <si>
    <t>中華民國106年2月10日編報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</si>
</sst>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_-* #,##0_-;\-* #,##0_-;_-* &quot;-&quot;??_-;_-@_-"/>
    <numFmt numFmtId="182" formatCode="&quot;$&quot;#,##0"/>
  </numFmts>
  <fonts count="47">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u val="single"/>
      <sz val="12"/>
      <color indexed="36"/>
      <name val="新細明體"/>
      <family val="1"/>
    </font>
    <font>
      <u val="single"/>
      <sz val="12"/>
      <color indexed="12"/>
      <name val="新細明體"/>
      <family val="1"/>
    </font>
    <font>
      <sz val="12"/>
      <color indexed="10"/>
      <name val="標楷體"/>
      <family val="4"/>
    </font>
    <font>
      <sz val="10"/>
      <name val="細明體"/>
      <family val="3"/>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3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style="thin"/>
      <right style="thin"/>
      <top style="thin"/>
      <bottom style="thin"/>
    </border>
    <border>
      <left/>
      <right/>
      <top/>
      <bottom style="thin"/>
    </border>
    <border>
      <left style="thin"/>
      <right style="thin"/>
      <top style="thin"/>
      <bottom/>
    </border>
    <border>
      <left/>
      <right style="thin"/>
      <top/>
      <bottom/>
    </border>
    <border>
      <left style="thin"/>
      <right/>
      <top style="thin"/>
      <bottom/>
    </border>
    <border>
      <left/>
      <right style="thin"/>
      <top/>
      <bottom style="thin"/>
    </border>
    <border>
      <left style="thin"/>
      <right style="thin"/>
      <top/>
      <bottom style="thin"/>
    </border>
    <border>
      <left style="thin"/>
      <right>
        <color indexed="63"/>
      </right>
      <top/>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color indexed="8"/>
      </right>
      <top style="thin"/>
      <bottom style="thin"/>
    </border>
    <border>
      <left style="thin"/>
      <right style="thin">
        <color indexed="8"/>
      </right>
      <top>
        <color indexed="63"/>
      </top>
      <bottom style="thin"/>
    </border>
    <border>
      <left>
        <color indexed="63"/>
      </left>
      <right>
        <color indexed="63"/>
      </right>
      <top style="thin">
        <color indexed="8"/>
      </top>
      <bottom>
        <color indexed="63"/>
      </bottom>
    </border>
    <border>
      <left>
        <color indexed="63"/>
      </left>
      <right style="thin"/>
      <top style="thin"/>
      <bottom style="thin"/>
    </border>
    <border>
      <left>
        <color indexed="63"/>
      </left>
      <right style="thin">
        <color indexed="8"/>
      </right>
      <top>
        <color indexed="63"/>
      </top>
      <bottom style="thin">
        <color indexed="8"/>
      </bottom>
    </border>
    <border>
      <left/>
      <right/>
      <top style="thin"/>
      <bottom/>
    </border>
    <border>
      <left/>
      <right style="thin"/>
      <top style="thin"/>
      <bottom/>
    </border>
    <border>
      <left style="thin"/>
      <right style="thin"/>
      <top/>
      <bottom/>
    </border>
    <border>
      <left style="thin"/>
      <right/>
      <top/>
      <bottom/>
    </border>
  </borders>
  <cellStyleXfs count="1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1"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13"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6" fillId="0" borderId="0" applyNumberFormat="0" applyFill="0" applyBorder="0" applyAlignment="0" applyProtection="0"/>
  </cellStyleXfs>
  <cellXfs count="142">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0" fillId="0" borderId="0" xfId="0" applyFill="1" applyAlignment="1">
      <alignment/>
    </xf>
    <xf numFmtId="0" fontId="2" fillId="0" borderId="11" xfId="0" applyFont="1" applyFill="1" applyBorder="1" applyAlignment="1">
      <alignment horizontal="center" vertical="center"/>
    </xf>
    <xf numFmtId="0" fontId="2" fillId="0" borderId="0" xfId="0" applyFont="1" applyFill="1" applyAlignment="1">
      <alignment/>
    </xf>
    <xf numFmtId="0" fontId="2" fillId="0" borderId="11" xfId="0" applyFont="1" applyFill="1" applyBorder="1" applyAlignment="1">
      <alignment horizontal="center" vertical="center"/>
    </xf>
    <xf numFmtId="0" fontId="0" fillId="0" borderId="0" xfId="0" applyFont="1" applyFill="1" applyAlignment="1">
      <alignment/>
    </xf>
    <xf numFmtId="0" fontId="2" fillId="0" borderId="12" xfId="0" applyFont="1" applyFill="1" applyBorder="1" applyAlignment="1">
      <alignment vertical="top"/>
    </xf>
    <xf numFmtId="0" fontId="2" fillId="0" borderId="12" xfId="0" applyFont="1" applyFill="1" applyBorder="1" applyAlignment="1">
      <alignment/>
    </xf>
    <xf numFmtId="49" fontId="2" fillId="0" borderId="11"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3" xfId="0" applyFont="1" applyFill="1" applyBorder="1" applyAlignment="1">
      <alignment horizontal="center" vertical="center"/>
    </xf>
    <xf numFmtId="0" fontId="2" fillId="0" borderId="14" xfId="0" applyFont="1" applyFill="1" applyBorder="1" applyAlignment="1">
      <alignment horizontal="center"/>
    </xf>
    <xf numFmtId="0" fontId="2" fillId="0" borderId="15" xfId="0" applyFont="1" applyFill="1" applyBorder="1" applyAlignment="1">
      <alignment horizontal="center" vertical="center"/>
    </xf>
    <xf numFmtId="0" fontId="2" fillId="0" borderId="16" xfId="0" applyFont="1" applyFill="1" applyBorder="1" applyAlignment="1">
      <alignment/>
    </xf>
    <xf numFmtId="0" fontId="2" fillId="0" borderId="17" xfId="0" applyFont="1" applyFill="1" applyBorder="1" applyAlignment="1">
      <alignment horizontal="center" vertical="center"/>
    </xf>
    <xf numFmtId="0" fontId="4" fillId="0" borderId="0" xfId="0" applyFont="1" applyFill="1" applyAlignment="1">
      <alignment/>
    </xf>
    <xf numFmtId="42" fontId="2" fillId="0" borderId="0" xfId="0" applyNumberFormat="1" applyFont="1" applyFill="1" applyAlignment="1">
      <alignment/>
    </xf>
    <xf numFmtId="42" fontId="2" fillId="0" borderId="12" xfId="0" applyNumberFormat="1" applyFont="1" applyFill="1" applyBorder="1" applyAlignment="1">
      <alignment/>
    </xf>
    <xf numFmtId="42" fontId="0" fillId="0" borderId="0" xfId="0" applyNumberFormat="1" applyFill="1" applyAlignment="1">
      <alignment/>
    </xf>
    <xf numFmtId="177" fontId="10" fillId="0" borderId="11" xfId="0" applyNumberFormat="1" applyFont="1" applyFill="1" applyBorder="1" applyAlignment="1">
      <alignment horizontal="right" vertical="center"/>
    </xf>
    <xf numFmtId="177" fontId="10" fillId="0" borderId="16" xfId="0" applyNumberFormat="1" applyFont="1" applyBorder="1" applyAlignment="1">
      <alignment horizontal="right"/>
    </xf>
    <xf numFmtId="176" fontId="10" fillId="0" borderId="18" xfId="0" applyNumberFormat="1" applyFont="1" applyFill="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176" fontId="10" fillId="0" borderId="19" xfId="0" applyNumberFormat="1" applyFont="1" applyFill="1" applyBorder="1" applyAlignment="1">
      <alignment horizontal="right" vertical="center"/>
    </xf>
    <xf numFmtId="177" fontId="10" fillId="0" borderId="11" xfId="36" applyNumberFormat="1" applyFont="1" applyBorder="1" applyAlignment="1">
      <alignment horizontal="right" vertical="center" wrapText="1"/>
    </xf>
    <xf numFmtId="177" fontId="11" fillId="0" borderId="11" xfId="36" applyNumberFormat="1" applyFont="1" applyBorder="1" applyAlignment="1">
      <alignment horizontal="right" vertical="center" wrapText="1"/>
    </xf>
    <xf numFmtId="177" fontId="0" fillId="0" borderId="11" xfId="36" applyNumberFormat="1" applyFont="1" applyBorder="1" applyAlignment="1">
      <alignment horizontal="right" vertical="center" wrapText="1"/>
    </xf>
    <xf numFmtId="176" fontId="0" fillId="0" borderId="19"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7" fontId="11" fillId="33" borderId="17" xfId="0" applyNumberFormat="1" applyFont="1" applyFill="1" applyBorder="1" applyAlignment="1">
      <alignment horizontal="right"/>
    </xf>
    <xf numFmtId="0" fontId="2" fillId="0" borderId="12" xfId="0" applyFont="1" applyFill="1" applyBorder="1" applyAlignment="1">
      <alignment horizontal="left"/>
    </xf>
    <xf numFmtId="177" fontId="11" fillId="0" borderId="20" xfId="36" applyNumberFormat="1" applyFont="1" applyFill="1" applyBorder="1" applyAlignment="1">
      <alignment horizontal="right" vertical="center" wrapText="1"/>
    </xf>
    <xf numFmtId="177" fontId="11" fillId="0" borderId="21" xfId="36" applyNumberFormat="1" applyFont="1" applyFill="1" applyBorder="1" applyAlignment="1">
      <alignment horizontal="right" vertical="center" wrapText="1"/>
    </xf>
    <xf numFmtId="0" fontId="2" fillId="0" borderId="19" xfId="0" applyFont="1" applyFill="1" applyBorder="1" applyAlignment="1">
      <alignment horizontal="left"/>
    </xf>
    <xf numFmtId="177" fontId="10" fillId="0" borderId="11" xfId="0" applyNumberFormat="1" applyFont="1" applyBorder="1" applyAlignment="1">
      <alignment horizontal="right"/>
    </xf>
    <xf numFmtId="176" fontId="10" fillId="0" borderId="11" xfId="0" applyNumberFormat="1" applyFont="1" applyFill="1" applyBorder="1" applyAlignment="1">
      <alignment horizontal="right"/>
    </xf>
    <xf numFmtId="41" fontId="2" fillId="0" borderId="22" xfId="36" applyFont="1" applyFill="1" applyBorder="1" applyAlignment="1">
      <alignment vertical="center" wrapText="1"/>
    </xf>
    <xf numFmtId="177" fontId="11" fillId="0" borderId="16" xfId="0" applyNumberFormat="1" applyFont="1" applyBorder="1" applyAlignment="1">
      <alignment horizontal="right"/>
    </xf>
    <xf numFmtId="177" fontId="10" fillId="0" borderId="11" xfId="0" applyNumberFormat="1" applyFont="1" applyFill="1" applyBorder="1" applyAlignment="1">
      <alignment horizontal="right"/>
    </xf>
    <xf numFmtId="177" fontId="10" fillId="0" borderId="23" xfId="0" applyNumberFormat="1" applyFont="1" applyFill="1" applyBorder="1" applyAlignment="1">
      <alignment horizontal="right"/>
    </xf>
    <xf numFmtId="177" fontId="10" fillId="0" borderId="17" xfId="0" applyNumberFormat="1" applyFont="1" applyFill="1" applyBorder="1" applyAlignment="1">
      <alignment horizontal="right"/>
    </xf>
    <xf numFmtId="41" fontId="2" fillId="0" borderId="11" xfId="36" applyFont="1" applyFill="1" applyBorder="1" applyAlignment="1">
      <alignment vertical="center" wrapText="1"/>
    </xf>
    <xf numFmtId="177" fontId="10" fillId="0" borderId="16" xfId="0" applyNumberFormat="1" applyFont="1" applyBorder="1" applyAlignment="1">
      <alignment/>
    </xf>
    <xf numFmtId="0" fontId="2" fillId="0" borderId="18" xfId="0" applyFont="1" applyFill="1" applyBorder="1" applyAlignment="1">
      <alignment horizontal="left"/>
    </xf>
    <xf numFmtId="177" fontId="10" fillId="0" borderId="11" xfId="0" applyNumberFormat="1" applyFont="1" applyFill="1" applyBorder="1" applyAlignment="1">
      <alignment/>
    </xf>
    <xf numFmtId="176" fontId="10" fillId="0" borderId="11" xfId="0" applyNumberFormat="1" applyFont="1" applyBorder="1" applyAlignment="1">
      <alignment horizontal="right"/>
    </xf>
    <xf numFmtId="41" fontId="2" fillId="0" borderId="24" xfId="0" applyNumberFormat="1" applyFont="1" applyFill="1" applyBorder="1" applyAlignment="1">
      <alignment horizontal="right"/>
    </xf>
    <xf numFmtId="41" fontId="2" fillId="0" borderId="25" xfId="36" applyFont="1" applyFill="1" applyBorder="1" applyAlignment="1">
      <alignment vertical="center" wrapText="1"/>
    </xf>
    <xf numFmtId="177" fontId="2" fillId="0" borderId="24" xfId="0" applyNumberFormat="1" applyFont="1" applyFill="1" applyBorder="1" applyAlignment="1">
      <alignment horizontal="right"/>
    </xf>
    <xf numFmtId="41" fontId="2" fillId="0" borderId="23" xfId="36" applyFont="1" applyFill="1" applyBorder="1" applyAlignment="1">
      <alignment vertical="center" wrapText="1"/>
    </xf>
    <xf numFmtId="176" fontId="10" fillId="0" borderId="26" xfId="0" applyNumberFormat="1" applyFont="1" applyFill="1" applyBorder="1" applyAlignment="1">
      <alignment horizontal="right"/>
    </xf>
    <xf numFmtId="41" fontId="2" fillId="0" borderId="27" xfId="36" applyFont="1" applyFill="1" applyBorder="1" applyAlignment="1">
      <alignment vertical="center" wrapText="1"/>
    </xf>
    <xf numFmtId="177" fontId="10" fillId="0" borderId="26" xfId="0" applyNumberFormat="1" applyFont="1" applyBorder="1" applyAlignment="1">
      <alignment horizontal="right"/>
    </xf>
    <xf numFmtId="177" fontId="11" fillId="0" borderId="24" xfId="0" applyNumberFormat="1" applyFont="1" applyFill="1" applyBorder="1" applyAlignment="1">
      <alignment horizontal="right" vertical="center"/>
    </xf>
    <xf numFmtId="177" fontId="10" fillId="0" borderId="16" xfId="0" applyNumberFormat="1" applyFont="1" applyFill="1" applyBorder="1" applyAlignment="1">
      <alignment horizontal="right"/>
    </xf>
    <xf numFmtId="0" fontId="14" fillId="0" borderId="10" xfId="0" applyFont="1" applyFill="1" applyBorder="1" applyAlignment="1">
      <alignment horizontal="left"/>
    </xf>
    <xf numFmtId="0" fontId="2" fillId="0" borderId="17" xfId="0" applyFont="1" applyFill="1" applyBorder="1" applyAlignment="1">
      <alignment/>
    </xf>
    <xf numFmtId="3" fontId="10" fillId="0" borderId="11" xfId="0" applyNumberFormat="1" applyFont="1" applyBorder="1" applyAlignment="1">
      <alignment horizontal="right"/>
    </xf>
    <xf numFmtId="38" fontId="10" fillId="0" borderId="11" xfId="0" applyNumberFormat="1" applyFont="1" applyFill="1" applyBorder="1" applyAlignment="1">
      <alignment horizontal="right" vertical="center"/>
    </xf>
    <xf numFmtId="177" fontId="11" fillId="0" borderId="23" xfId="0" applyNumberFormat="1" applyFont="1" applyFill="1" applyBorder="1" applyAlignment="1">
      <alignment horizontal="right" vertical="center"/>
    </xf>
    <xf numFmtId="38" fontId="11" fillId="0" borderId="23" xfId="0" applyNumberFormat="1" applyFont="1" applyFill="1" applyBorder="1" applyAlignment="1">
      <alignment horizontal="right" vertical="center"/>
    </xf>
    <xf numFmtId="38" fontId="11" fillId="0" borderId="11" xfId="0" applyNumberFormat="1" applyFont="1" applyFill="1" applyBorder="1" applyAlignment="1">
      <alignment horizontal="right" vertical="center"/>
    </xf>
    <xf numFmtId="38" fontId="10" fillId="0" borderId="23" xfId="0" applyNumberFormat="1" applyFont="1" applyFill="1" applyBorder="1" applyAlignment="1">
      <alignment horizontal="right" vertical="center"/>
    </xf>
    <xf numFmtId="38" fontId="15" fillId="0" borderId="23" xfId="0" applyNumberFormat="1" applyFont="1" applyFill="1" applyBorder="1" applyAlignment="1">
      <alignment horizontal="right" vertical="center"/>
    </xf>
    <xf numFmtId="38" fontId="10" fillId="0" borderId="16" xfId="0" applyNumberFormat="1" applyFont="1" applyBorder="1" applyAlignment="1">
      <alignment horizontal="right"/>
    </xf>
    <xf numFmtId="177" fontId="11" fillId="0" borderId="16" xfId="0" applyNumberFormat="1" applyFont="1" applyFill="1" applyBorder="1" applyAlignment="1">
      <alignment horizontal="right"/>
    </xf>
    <xf numFmtId="176" fontId="11" fillId="0" borderId="11" xfId="0" applyNumberFormat="1" applyFont="1" applyFill="1" applyBorder="1" applyAlignment="1">
      <alignment horizontal="right"/>
    </xf>
    <xf numFmtId="0" fontId="2" fillId="0" borderId="10" xfId="0" applyFont="1" applyFill="1" applyBorder="1" applyAlignment="1">
      <alignment horizontal="left"/>
    </xf>
    <xf numFmtId="0" fontId="0" fillId="0" borderId="26" xfId="0" applyBorder="1" applyAlignment="1">
      <alignment horizontal="left"/>
    </xf>
    <xf numFmtId="0" fontId="2" fillId="0" borderId="26" xfId="0" applyFont="1" applyFill="1" applyBorder="1" applyAlignment="1">
      <alignment horizontal="left"/>
    </xf>
    <xf numFmtId="0" fontId="0" fillId="0" borderId="26" xfId="0" applyFont="1" applyBorder="1" applyAlignment="1">
      <alignment horizontal="left"/>
    </xf>
    <xf numFmtId="0" fontId="0" fillId="0" borderId="26" xfId="0" applyFont="1" applyFill="1" applyBorder="1" applyAlignment="1">
      <alignment horizontal="left"/>
    </xf>
    <xf numFmtId="0" fontId="8" fillId="0" borderId="28" xfId="0" applyFont="1" applyFill="1" applyBorder="1" applyAlignment="1">
      <alignment horizontal="center" vertical="center"/>
    </xf>
    <xf numFmtId="0" fontId="7" fillId="0" borderId="28" xfId="0" applyFont="1" applyFill="1" applyBorder="1" applyAlignment="1">
      <alignment horizontal="center" vertical="center"/>
    </xf>
    <xf numFmtId="0" fontId="2" fillId="0" borderId="12" xfId="0" applyFont="1" applyFill="1" applyBorder="1" applyAlignment="1">
      <alignment/>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42" fontId="2" fillId="0" borderId="13" xfId="0" applyNumberFormat="1" applyFont="1" applyFill="1" applyBorder="1" applyAlignment="1">
      <alignment horizontal="center" vertical="center"/>
    </xf>
    <xf numFmtId="42" fontId="2" fillId="0" borderId="30" xfId="0" applyNumberFormat="1" applyFont="1" applyFill="1" applyBorder="1" applyAlignment="1">
      <alignment horizontal="center" vertical="center"/>
    </xf>
    <xf numFmtId="42" fontId="2" fillId="0" borderId="17"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2" xfId="0" applyFont="1" applyFill="1" applyBorder="1" applyAlignment="1">
      <alignment horizontal="left"/>
    </xf>
    <xf numFmtId="0" fontId="0" fillId="0" borderId="10" xfId="0" applyFont="1" applyFill="1" applyBorder="1" applyAlignment="1">
      <alignment horizontal="left"/>
    </xf>
    <xf numFmtId="177" fontId="2" fillId="0" borderId="10" xfId="0" applyNumberFormat="1" applyFont="1" applyFill="1" applyBorder="1" applyAlignment="1">
      <alignment horizontal="left"/>
    </xf>
    <xf numFmtId="0" fontId="0" fillId="0" borderId="26" xfId="0" applyFill="1" applyBorder="1" applyAlignment="1">
      <alignment horizontal="left"/>
    </xf>
    <xf numFmtId="177" fontId="2" fillId="0" borderId="26" xfId="0" applyNumberFormat="1" applyFont="1" applyFill="1" applyBorder="1" applyAlignment="1">
      <alignment horizontal="left"/>
    </xf>
    <xf numFmtId="0" fontId="2" fillId="0" borderId="11" xfId="0" applyFont="1" applyFill="1" applyBorder="1" applyAlignment="1">
      <alignment horizontal="center" vertical="center"/>
    </xf>
    <xf numFmtId="177" fontId="2" fillId="0" borderId="11" xfId="0" applyNumberFormat="1" applyFont="1" applyFill="1" applyBorder="1" applyAlignment="1">
      <alignment horizontal="left"/>
    </xf>
    <xf numFmtId="0" fontId="2" fillId="0" borderId="15" xfId="0" applyFont="1" applyFill="1" applyBorder="1" applyAlignment="1">
      <alignment horizontal="left"/>
    </xf>
    <xf numFmtId="0" fontId="2" fillId="0" borderId="28" xfId="0" applyFont="1" applyFill="1" applyBorder="1" applyAlignment="1">
      <alignment horizontal="left"/>
    </xf>
    <xf numFmtId="0" fontId="2" fillId="0" borderId="11" xfId="0" applyFont="1" applyFill="1" applyBorder="1" applyAlignment="1">
      <alignment horizontal="left"/>
    </xf>
    <xf numFmtId="0" fontId="0" fillId="0" borderId="11" xfId="0" applyBorder="1" applyAlignment="1">
      <alignment horizontal="left"/>
    </xf>
    <xf numFmtId="0" fontId="0" fillId="0" borderId="11" xfId="0" applyFont="1" applyBorder="1" applyAlignment="1">
      <alignment horizontal="left"/>
    </xf>
    <xf numFmtId="0" fontId="2" fillId="0" borderId="26" xfId="0" applyFont="1" applyFill="1" applyBorder="1" applyAlignment="1">
      <alignment horizontal="center" vertical="center"/>
    </xf>
    <xf numFmtId="0" fontId="0" fillId="0" borderId="11" xfId="0" applyFont="1" applyFill="1" applyBorder="1" applyAlignment="1">
      <alignment horizontal="left"/>
    </xf>
    <xf numFmtId="0" fontId="0" fillId="0" borderId="11" xfId="0" applyFill="1" applyBorder="1" applyAlignment="1">
      <alignment horizontal="left"/>
    </xf>
    <xf numFmtId="0" fontId="14" fillId="0" borderId="10" xfId="0" applyFont="1" applyFill="1" applyBorder="1" applyAlignment="1">
      <alignment horizontal="left"/>
    </xf>
    <xf numFmtId="177" fontId="2" fillId="33" borderId="26" xfId="0" applyNumberFormat="1" applyFont="1" applyFill="1" applyBorder="1" applyAlignment="1">
      <alignment horizontal="left"/>
    </xf>
    <xf numFmtId="177" fontId="2" fillId="33" borderId="11" xfId="0" applyNumberFormat="1" applyFont="1" applyFill="1" applyBorder="1" applyAlignment="1">
      <alignment horizontal="left"/>
    </xf>
    <xf numFmtId="0" fontId="2" fillId="33" borderId="10" xfId="0" applyFont="1" applyFill="1" applyBorder="1" applyAlignment="1">
      <alignment horizontal="left"/>
    </xf>
    <xf numFmtId="0" fontId="0" fillId="33" borderId="26" xfId="0" applyFill="1" applyBorder="1" applyAlignment="1">
      <alignment horizontal="left"/>
    </xf>
    <xf numFmtId="0" fontId="2" fillId="33" borderId="26" xfId="0" applyFont="1" applyFill="1" applyBorder="1" applyAlignment="1">
      <alignment horizontal="left"/>
    </xf>
    <xf numFmtId="0" fontId="0" fillId="33" borderId="11" xfId="0" applyFill="1" applyBorder="1" applyAlignment="1">
      <alignment horizontal="left"/>
    </xf>
    <xf numFmtId="0" fontId="2" fillId="0" borderId="19" xfId="0" applyFont="1" applyFill="1" applyBorder="1" applyAlignment="1">
      <alignment horizontal="left"/>
    </xf>
    <xf numFmtId="0" fontId="0" fillId="0" borderId="10" xfId="0" applyFill="1" applyBorder="1" applyAlignment="1">
      <alignment horizontal="left"/>
    </xf>
    <xf numFmtId="0" fontId="0" fillId="33" borderId="10" xfId="0" applyFill="1" applyBorder="1" applyAlignment="1">
      <alignment horizontal="left"/>
    </xf>
    <xf numFmtId="0" fontId="0" fillId="33" borderId="19" xfId="0" applyFill="1" applyBorder="1" applyAlignment="1">
      <alignment horizontal="left"/>
    </xf>
    <xf numFmtId="0" fontId="0" fillId="0" borderId="19" xfId="0" applyFont="1" applyFill="1" applyBorder="1" applyAlignment="1">
      <alignment horizontal="left"/>
    </xf>
    <xf numFmtId="0" fontId="0" fillId="0" borderId="10" xfId="0" applyBorder="1" applyAlignment="1">
      <alignment horizontal="left"/>
    </xf>
    <xf numFmtId="177" fontId="2" fillId="33" borderId="19" xfId="0" applyNumberFormat="1" applyFont="1" applyFill="1" applyBorder="1" applyAlignment="1">
      <alignment horizontal="left"/>
    </xf>
    <xf numFmtId="0" fontId="2" fillId="0" borderId="19" xfId="0" applyFont="1" applyFill="1" applyBorder="1" applyAlignment="1">
      <alignment horizontal="center" vertical="center"/>
    </xf>
    <xf numFmtId="0" fontId="0" fillId="0" borderId="19" xfId="0" applyFont="1" applyBorder="1" applyAlignment="1">
      <alignment horizontal="left"/>
    </xf>
    <xf numFmtId="0" fontId="0" fillId="0" borderId="10" xfId="0" applyFont="1" applyFill="1" applyBorder="1" applyAlignment="1">
      <alignment horizontal="left"/>
    </xf>
    <xf numFmtId="0" fontId="0" fillId="0" borderId="19" xfId="0" applyFill="1" applyBorder="1" applyAlignment="1">
      <alignment horizontal="left"/>
    </xf>
    <xf numFmtId="0" fontId="0" fillId="0" borderId="19" xfId="0" applyBorder="1" applyAlignment="1">
      <alignment horizontal="left"/>
    </xf>
    <xf numFmtId="0" fontId="0" fillId="0" borderId="10" xfId="0" applyFont="1" applyBorder="1" applyAlignment="1">
      <alignment horizontal="left"/>
    </xf>
  </cellXfs>
  <cellStyles count="1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千分位[0] 2" xfId="36"/>
    <cellStyle name="千分位[0] 2 2" xfId="37"/>
    <cellStyle name="千分位[0] 2 3"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10502" xfId="57"/>
    <cellStyle name="好_10503" xfId="58"/>
    <cellStyle name="好_10504" xfId="59"/>
    <cellStyle name="好_10505" xfId="60"/>
    <cellStyle name="好_10506" xfId="61"/>
    <cellStyle name="好_10507" xfId="62"/>
    <cellStyle name="好_10508" xfId="63"/>
    <cellStyle name="好_10509" xfId="64"/>
    <cellStyle name="好_10510" xfId="65"/>
    <cellStyle name="好_10511" xfId="66"/>
    <cellStyle name="好_10512" xfId="67"/>
    <cellStyle name="好_Sheet1" xfId="68"/>
    <cellStyle name="好_主要觀光遊憩景點-統計方案報表程式_(會計)103年10月" xfId="69"/>
    <cellStyle name="好_空白表--旅館業督導管理" xfId="70"/>
    <cellStyle name="好_統計方案報表程式_(會計)103年_9月_-_台南市主要觀光遊憩景點遊客人數統計" xfId="71"/>
    <cellStyle name="好_統計方案報表程式_(會計)103年_9月_觀光遊憩景點" xfId="72"/>
    <cellStyle name="好_統計方案報表程式_(會計)103年11月_-_主要觀光遊憩據點遊客人次統計" xfId="73"/>
    <cellStyle name="好_統計方案報表程式_(會計)103年11月_-_觀光遊憩景點遊客人次統計" xfId="74"/>
    <cellStyle name="好_統計方案報表程式_(會計)103年7月_-_臺南市觀光遊憩景點遊客人數統計" xfId="75"/>
    <cellStyle name="好_統計方案報表程式_(會計)103年7月_主要觀光遊憩據點遊客人數統計" xfId="76"/>
    <cellStyle name="好_統計方案報表程式_(會計)103年8月_-_臺南市觀光景點遊客人數統計" xfId="77"/>
    <cellStyle name="好_統計方案報表程式_(會計)103年8月_臺南市主要觀光景點" xfId="78"/>
    <cellStyle name="好_統計方案報表程式-主要觀光遊憩景點_(會計)103年12月(1)" xfId="79"/>
    <cellStyle name="好_統計方案報表程式-觀光遊憩景點_(會計)103年12月" xfId="80"/>
    <cellStyle name="好_臺南市主要觀光遊憩據點遊客人次統計10302(1)" xfId="81"/>
    <cellStyle name="好_臺南市主要觀光遊憩據點遊客人次統計10303(3)" xfId="82"/>
    <cellStyle name="好_臺南市主要觀光遊憩據點遊客人次統計103年4月" xfId="83"/>
    <cellStyle name="好_臺南市主要觀光遊憩據點遊客人次統計201405" xfId="84"/>
    <cellStyle name="好_臺南市主要觀光遊憩據點遊客人次統計報表_103年6月" xfId="85"/>
    <cellStyle name="好_臺南市觀光遊憩景點遊客人次統計10302" xfId="86"/>
    <cellStyle name="好_臺南市觀光遊憩景點遊客人次統計103年3月" xfId="87"/>
    <cellStyle name="好_臺南市觀光遊憩景點遊客人次統計103年4月" xfId="88"/>
    <cellStyle name="好_臺南市觀光遊憩景點遊客人次統計201405 (1)" xfId="89"/>
    <cellStyle name="好_臺南市觀光遊憩景點遊客人次統計報表_103年6月" xfId="90"/>
    <cellStyle name="好_觀光遊憩景點 10501" xfId="91"/>
    <cellStyle name="好_觀光遊憩景點-統計方案報表程式_(會計)103年10月" xfId="92"/>
    <cellStyle name="Percent" xfId="93"/>
    <cellStyle name="計算方式" xfId="94"/>
    <cellStyle name="Currency" xfId="95"/>
    <cellStyle name="Currency [0]" xfId="96"/>
    <cellStyle name="連結的儲存格" xfId="97"/>
    <cellStyle name="備註" xfId="98"/>
    <cellStyle name="Hyperlink" xfId="99"/>
    <cellStyle name="說明文字" xfId="100"/>
    <cellStyle name="輔色1" xfId="101"/>
    <cellStyle name="輔色2" xfId="102"/>
    <cellStyle name="輔色3" xfId="103"/>
    <cellStyle name="輔色4" xfId="104"/>
    <cellStyle name="輔色5" xfId="105"/>
    <cellStyle name="輔色6" xfId="106"/>
    <cellStyle name="標題" xfId="107"/>
    <cellStyle name="標題 1" xfId="108"/>
    <cellStyle name="標題 2" xfId="109"/>
    <cellStyle name="標題 3" xfId="110"/>
    <cellStyle name="標題 4" xfId="111"/>
    <cellStyle name="輸入" xfId="112"/>
    <cellStyle name="輸出" xfId="113"/>
    <cellStyle name="檢查儲存格" xfId="114"/>
    <cellStyle name="壞" xfId="115"/>
    <cellStyle name="壞_102年臺南市主要觀光遊憩據點遊客人次統計(1-12月)" xfId="116"/>
    <cellStyle name="壞_10402" xfId="117"/>
    <cellStyle name="壞_10403" xfId="118"/>
    <cellStyle name="壞_10404" xfId="119"/>
    <cellStyle name="壞_10405" xfId="120"/>
    <cellStyle name="壞_10406" xfId="121"/>
    <cellStyle name="壞_10407" xfId="122"/>
    <cellStyle name="壞_10408" xfId="123"/>
    <cellStyle name="壞_10409" xfId="124"/>
    <cellStyle name="壞_10410" xfId="125"/>
    <cellStyle name="壞_10411" xfId="126"/>
    <cellStyle name="壞_10412" xfId="127"/>
    <cellStyle name="壞_104年1月統計方案報表程式_(臺南市主要觀光景點遊客人數統計" xfId="128"/>
    <cellStyle name="壞_104年統計方案報表程式_(臺南市主要觀光景點遊客人數統計" xfId="129"/>
    <cellStyle name="壞_10502" xfId="130"/>
    <cellStyle name="壞_10503" xfId="131"/>
    <cellStyle name="壞_10504" xfId="132"/>
    <cellStyle name="壞_10505" xfId="133"/>
    <cellStyle name="壞_10506" xfId="134"/>
    <cellStyle name="壞_10507" xfId="135"/>
    <cellStyle name="壞_10508" xfId="136"/>
    <cellStyle name="壞_10509" xfId="137"/>
    <cellStyle name="壞_10510" xfId="138"/>
    <cellStyle name="壞_10511" xfId="139"/>
    <cellStyle name="壞_10512" xfId="140"/>
    <cellStyle name="壞_Sheet1" xfId="141"/>
    <cellStyle name="壞_主要觀光遊憩景點-統計方案報表程式_(會計)103年10月" xfId="142"/>
    <cellStyle name="壞_空白表--旅館業督導管理" xfId="143"/>
    <cellStyle name="壞_統計方案報表程式_(會計)103年_9月_-_台南市主要觀光遊憩景點遊客人數統計" xfId="144"/>
    <cellStyle name="壞_統計方案報表程式_(會計)103年_9月_觀光遊憩景點" xfId="145"/>
    <cellStyle name="壞_統計方案報表程式_(會計)103年11月_-_主要觀光遊憩據點遊客人次統計" xfId="146"/>
    <cellStyle name="壞_統計方案報表程式_(會計)103年11月_-_觀光遊憩景點遊客人次統計" xfId="147"/>
    <cellStyle name="壞_統計方案報表程式_(會計)103年7月_-_臺南市觀光遊憩景點遊客人數統計" xfId="148"/>
    <cellStyle name="壞_統計方案報表程式_(會計)103年7月_主要觀光遊憩據點遊客人數統計" xfId="149"/>
    <cellStyle name="壞_統計方案報表程式_(會計)103年8月_-_臺南市觀光景點遊客人數統計" xfId="150"/>
    <cellStyle name="壞_統計方案報表程式_(會計)103年8月_臺南市主要觀光景點" xfId="151"/>
    <cellStyle name="壞_統計方案報表程式-主要觀光遊憩景點_(會計)103年12月(1)" xfId="152"/>
    <cellStyle name="壞_統計方案報表程式-觀光遊憩景點_(會計)103年12月" xfId="153"/>
    <cellStyle name="壞_臺南市主要觀光遊憩據點遊客人次統計10302(1)" xfId="154"/>
    <cellStyle name="壞_臺南市主要觀光遊憩據點遊客人次統計10303(3)" xfId="155"/>
    <cellStyle name="壞_臺南市主要觀光遊憩據點遊客人次統計103年4月" xfId="156"/>
    <cellStyle name="壞_臺南市主要觀光遊憩據點遊客人次統計201405" xfId="157"/>
    <cellStyle name="壞_臺南市主要觀光遊憩據點遊客人次統計報表_103年6月" xfId="158"/>
    <cellStyle name="壞_臺南市觀光遊憩景點遊客人次統計10302" xfId="159"/>
    <cellStyle name="壞_臺南市觀光遊憩景點遊客人次統計103年3月" xfId="160"/>
    <cellStyle name="壞_臺南市觀光遊憩景點遊客人次統計103年4月" xfId="161"/>
    <cellStyle name="壞_臺南市觀光遊憩景點遊客人次統計201405 (1)" xfId="162"/>
    <cellStyle name="壞_臺南市觀光遊憩景點遊客人次統計報表_103年6月" xfId="163"/>
    <cellStyle name="壞_觀光遊憩景點 10501" xfId="164"/>
    <cellStyle name="壞_觀光遊憩景點-統計方案報表程式_(會計)103年10月" xfId="165"/>
    <cellStyle name="警告文字" xfId="1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95" zoomScaleNormal="95" zoomScaleSheetLayoutView="100" zoomScalePageLayoutView="0" workbookViewId="0" topLeftCell="A1">
      <pane ySplit="8" topLeftCell="A18" activePane="bottomLeft" state="frozen"/>
      <selection pane="topLeft" activeCell="A1" sqref="A1"/>
      <selection pane="bottomLeft" activeCell="C22" sqref="C22"/>
    </sheetView>
  </sheetViews>
  <sheetFormatPr defaultColWidth="9.00390625" defaultRowHeight="16.5"/>
  <cols>
    <col min="1" max="1" width="10.625" style="10" customWidth="1"/>
    <col min="2" max="2" width="13.375" style="10" customWidth="1"/>
    <col min="3" max="3" width="16.625" style="10" customWidth="1"/>
    <col min="4" max="5" width="19.00390625" style="10" customWidth="1"/>
    <col min="6" max="6" width="17.875" style="28" customWidth="1"/>
    <col min="7" max="7" width="16.625" style="10" customWidth="1"/>
    <col min="8" max="8" width="11.625" style="10" customWidth="1"/>
    <col min="9" max="9" width="9.125" style="10" customWidth="1"/>
    <col min="10" max="10" width="14.375" style="10" customWidth="1"/>
    <col min="11" max="11" width="23.125" style="10" customWidth="1"/>
    <col min="12" max="16384" width="9.00390625" style="10" customWidth="1"/>
  </cols>
  <sheetData>
    <row r="1" spans="1:11" s="14" customFormat="1" ht="16.5">
      <c r="A1" s="11" t="s">
        <v>0</v>
      </c>
      <c r="B1" s="12"/>
      <c r="C1" s="12"/>
      <c r="D1" s="12"/>
      <c r="E1" s="12"/>
      <c r="F1" s="26"/>
      <c r="G1" s="12"/>
      <c r="H1" s="12"/>
      <c r="I1" s="12"/>
      <c r="J1" s="13" t="s">
        <v>1</v>
      </c>
      <c r="K1" s="13" t="s">
        <v>74</v>
      </c>
    </row>
    <row r="2" spans="1:11" s="14" customFormat="1" ht="16.5">
      <c r="A2" s="11" t="s">
        <v>75</v>
      </c>
      <c r="B2" s="15" t="s">
        <v>76</v>
      </c>
      <c r="C2" s="15"/>
      <c r="D2" s="16" t="s">
        <v>77</v>
      </c>
      <c r="E2" s="16"/>
      <c r="F2" s="27"/>
      <c r="G2" s="16"/>
      <c r="H2" s="16"/>
      <c r="I2" s="16"/>
      <c r="J2" s="13" t="s">
        <v>2</v>
      </c>
      <c r="K2" s="17" t="s">
        <v>78</v>
      </c>
    </row>
    <row r="3" spans="1:11" ht="24" customHeight="1">
      <c r="A3" s="84" t="s">
        <v>79</v>
      </c>
      <c r="B3" s="85"/>
      <c r="C3" s="85"/>
      <c r="D3" s="85"/>
      <c r="E3" s="85"/>
      <c r="F3" s="85"/>
      <c r="G3" s="85"/>
      <c r="H3" s="85"/>
      <c r="I3" s="85"/>
      <c r="J3" s="85"/>
      <c r="K3" s="85"/>
    </row>
    <row r="4" spans="1:10" ht="9" customHeight="1">
      <c r="A4" s="12"/>
      <c r="B4" s="12"/>
      <c r="C4" s="12"/>
      <c r="D4" s="12"/>
      <c r="E4" s="12"/>
      <c r="F4" s="26"/>
      <c r="G4" s="12"/>
      <c r="H4" s="12"/>
      <c r="I4" s="12"/>
      <c r="J4" s="12"/>
    </row>
    <row r="5" spans="2:11" ht="19.5">
      <c r="B5" s="18"/>
      <c r="C5" s="18"/>
      <c r="D5" s="18"/>
      <c r="E5" s="93" t="s">
        <v>80</v>
      </c>
      <c r="F5" s="93"/>
      <c r="G5" s="93"/>
      <c r="H5" s="18"/>
      <c r="I5" s="18"/>
      <c r="J5" s="18"/>
      <c r="K5" s="19" t="s">
        <v>81</v>
      </c>
    </row>
    <row r="6" spans="1:11" s="14" customFormat="1" ht="24.75" customHeight="1">
      <c r="A6" s="89" t="s">
        <v>82</v>
      </c>
      <c r="B6" s="90"/>
      <c r="C6" s="87" t="s">
        <v>83</v>
      </c>
      <c r="D6" s="88"/>
      <c r="E6" s="88"/>
      <c r="F6" s="95" t="s">
        <v>84</v>
      </c>
      <c r="G6" s="104" t="s">
        <v>85</v>
      </c>
      <c r="H6" s="98" t="s">
        <v>86</v>
      </c>
      <c r="I6" s="99"/>
      <c r="J6" s="99"/>
      <c r="K6" s="99"/>
    </row>
    <row r="7" spans="1:11" s="14" customFormat="1" ht="24.75" customHeight="1">
      <c r="A7" s="91"/>
      <c r="B7" s="92"/>
      <c r="C7" s="21" t="s">
        <v>87</v>
      </c>
      <c r="D7" s="22" t="s">
        <v>88</v>
      </c>
      <c r="E7" s="20" t="s">
        <v>89</v>
      </c>
      <c r="F7" s="96"/>
      <c r="G7" s="105"/>
      <c r="H7" s="100"/>
      <c r="I7" s="101"/>
      <c r="J7" s="101"/>
      <c r="K7" s="101"/>
    </row>
    <row r="8" spans="1:11" s="14" customFormat="1" ht="24.75" customHeight="1">
      <c r="A8" s="93"/>
      <c r="B8" s="94"/>
      <c r="C8" s="23"/>
      <c r="D8" s="24" t="s">
        <v>90</v>
      </c>
      <c r="E8" s="24" t="s">
        <v>91</v>
      </c>
      <c r="F8" s="97"/>
      <c r="G8" s="105"/>
      <c r="H8" s="102"/>
      <c r="I8" s="103"/>
      <c r="J8" s="103"/>
      <c r="K8" s="103"/>
    </row>
    <row r="9" spans="1:11" ht="24.75" customHeight="1">
      <c r="A9" s="106" t="s">
        <v>92</v>
      </c>
      <c r="B9" s="106"/>
      <c r="C9" s="29">
        <f>SUM(C10:C44)</f>
        <v>986076</v>
      </c>
      <c r="D9" s="29">
        <f>SUM(D10:D44)</f>
        <v>442753</v>
      </c>
      <c r="E9" s="29">
        <f>SUM(E10:E44)</f>
        <v>543323</v>
      </c>
      <c r="F9" s="31">
        <f>SUM(F10:F44)</f>
        <v>47813756</v>
      </c>
      <c r="G9" s="36">
        <v>1386109</v>
      </c>
      <c r="H9" s="86"/>
      <c r="I9" s="86"/>
      <c r="J9" s="86"/>
      <c r="K9" s="86"/>
    </row>
    <row r="10" spans="1:11" ht="24.75" customHeight="1">
      <c r="A10" s="79" t="s">
        <v>93</v>
      </c>
      <c r="B10" s="83"/>
      <c r="C10" s="36">
        <v>131056</v>
      </c>
      <c r="D10" s="41" t="s">
        <v>71</v>
      </c>
      <c r="E10" s="36">
        <v>131056</v>
      </c>
      <c r="F10" s="41" t="s">
        <v>71</v>
      </c>
      <c r="G10" s="36">
        <v>155876</v>
      </c>
      <c r="H10" s="9" t="s">
        <v>94</v>
      </c>
      <c r="I10" s="16"/>
      <c r="J10" s="16"/>
      <c r="K10" s="16"/>
    </row>
    <row r="11" spans="1:11" ht="24.75" customHeight="1">
      <c r="A11" s="79" t="s">
        <v>95</v>
      </c>
      <c r="B11" s="82"/>
      <c r="C11" s="38" t="s">
        <v>96</v>
      </c>
      <c r="D11" s="38" t="s">
        <v>96</v>
      </c>
      <c r="E11" s="38" t="s">
        <v>96</v>
      </c>
      <c r="F11" s="39" t="s">
        <v>96</v>
      </c>
      <c r="G11" s="40" t="s">
        <v>96</v>
      </c>
      <c r="H11" s="107" t="s">
        <v>97</v>
      </c>
      <c r="I11" s="107"/>
      <c r="J11" s="107"/>
      <c r="K11" s="107"/>
    </row>
    <row r="12" spans="1:11" ht="24.75" customHeight="1">
      <c r="A12" s="79" t="s">
        <v>98</v>
      </c>
      <c r="B12" s="80"/>
      <c r="C12" s="36">
        <v>4430</v>
      </c>
      <c r="D12" s="41" t="s">
        <v>71</v>
      </c>
      <c r="E12" s="36">
        <v>4430</v>
      </c>
      <c r="F12" s="41" t="s">
        <v>71</v>
      </c>
      <c r="G12" s="36">
        <v>7240</v>
      </c>
      <c r="H12" s="79" t="s">
        <v>99</v>
      </c>
      <c r="I12" s="79"/>
      <c r="J12" s="9"/>
      <c r="K12" s="9"/>
    </row>
    <row r="13" spans="1:11" ht="24.75" customHeight="1">
      <c r="A13" s="79" t="s">
        <v>100</v>
      </c>
      <c r="B13" s="80"/>
      <c r="C13" s="36">
        <v>29144</v>
      </c>
      <c r="D13" s="36">
        <v>20117</v>
      </c>
      <c r="E13" s="36">
        <v>9027</v>
      </c>
      <c r="F13" s="31">
        <v>1815865</v>
      </c>
      <c r="G13" s="36">
        <v>26700</v>
      </c>
      <c r="H13" s="79" t="s">
        <v>99</v>
      </c>
      <c r="I13" s="79"/>
      <c r="J13" s="9"/>
      <c r="K13" s="9"/>
    </row>
    <row r="14" spans="1:11" ht="24.75" customHeight="1">
      <c r="A14" s="79" t="s">
        <v>101</v>
      </c>
      <c r="B14" s="80"/>
      <c r="C14" s="36">
        <v>13500</v>
      </c>
      <c r="D14" s="41" t="s">
        <v>71</v>
      </c>
      <c r="E14" s="36">
        <v>13500</v>
      </c>
      <c r="F14" s="41" t="s">
        <v>71</v>
      </c>
      <c r="G14" s="36">
        <v>21220</v>
      </c>
      <c r="H14" s="9" t="s">
        <v>102</v>
      </c>
      <c r="I14" s="9"/>
      <c r="J14" s="9"/>
      <c r="K14" s="9"/>
    </row>
    <row r="15" spans="1:11" ht="24.75" customHeight="1">
      <c r="A15" s="109" t="s">
        <v>103</v>
      </c>
      <c r="B15" s="109"/>
      <c r="C15" s="36">
        <v>6843</v>
      </c>
      <c r="D15" s="36">
        <v>4157</v>
      </c>
      <c r="E15" s="36">
        <v>2686</v>
      </c>
      <c r="F15" s="31">
        <v>1227320</v>
      </c>
      <c r="G15" s="36">
        <v>7822</v>
      </c>
      <c r="H15" s="79" t="s">
        <v>104</v>
      </c>
      <c r="I15" s="108"/>
      <c r="J15" s="108"/>
      <c r="K15" s="108"/>
    </row>
    <row r="16" spans="1:11" ht="24.75" customHeight="1">
      <c r="A16" s="79" t="s">
        <v>105</v>
      </c>
      <c r="B16" s="80"/>
      <c r="C16" s="36">
        <v>6580</v>
      </c>
      <c r="D16" s="41" t="s">
        <v>71</v>
      </c>
      <c r="E16" s="36">
        <v>6580</v>
      </c>
      <c r="F16" s="41" t="s">
        <v>71</v>
      </c>
      <c r="G16" s="36">
        <v>22921</v>
      </c>
      <c r="H16" s="79" t="s">
        <v>106</v>
      </c>
      <c r="I16" s="79"/>
      <c r="J16" s="79"/>
      <c r="K16" s="79"/>
    </row>
    <row r="17" spans="1:11" ht="24.75" customHeight="1">
      <c r="A17" s="79" t="s">
        <v>107</v>
      </c>
      <c r="B17" s="80"/>
      <c r="C17" s="36">
        <v>2260</v>
      </c>
      <c r="D17" s="41" t="s">
        <v>71</v>
      </c>
      <c r="E17" s="36">
        <v>2260</v>
      </c>
      <c r="F17" s="41" t="s">
        <v>71</v>
      </c>
      <c r="G17" s="36">
        <v>16936</v>
      </c>
      <c r="H17" s="9" t="s">
        <v>102</v>
      </c>
      <c r="I17" s="9"/>
      <c r="J17" s="9"/>
      <c r="K17" s="9"/>
    </row>
    <row r="18" spans="1:11" ht="24.75" customHeight="1">
      <c r="A18" s="79" t="s">
        <v>108</v>
      </c>
      <c r="B18" s="80"/>
      <c r="C18" s="36">
        <v>47050</v>
      </c>
      <c r="D18" s="41" t="s">
        <v>71</v>
      </c>
      <c r="E18" s="36">
        <v>47050</v>
      </c>
      <c r="F18" s="41" t="s">
        <v>71</v>
      </c>
      <c r="G18" s="36">
        <v>111258</v>
      </c>
      <c r="H18" s="9" t="s">
        <v>102</v>
      </c>
      <c r="I18" s="9"/>
      <c r="J18" s="9"/>
      <c r="K18" s="9"/>
    </row>
    <row r="19" spans="1:11" ht="24.75" customHeight="1">
      <c r="A19" s="79" t="s">
        <v>109</v>
      </c>
      <c r="B19" s="80"/>
      <c r="C19" s="36">
        <v>171</v>
      </c>
      <c r="D19" s="36">
        <v>145</v>
      </c>
      <c r="E19" s="36">
        <v>26</v>
      </c>
      <c r="F19" s="31">
        <v>10750</v>
      </c>
      <c r="G19" s="36">
        <v>438</v>
      </c>
      <c r="H19" s="79" t="s">
        <v>99</v>
      </c>
      <c r="I19" s="79"/>
      <c r="J19" s="79"/>
      <c r="K19" s="79"/>
    </row>
    <row r="20" spans="1:11" ht="24.75" customHeight="1">
      <c r="A20" s="79" t="s">
        <v>110</v>
      </c>
      <c r="B20" s="81"/>
      <c r="C20" s="36">
        <v>49421</v>
      </c>
      <c r="D20" s="36">
        <v>41480</v>
      </c>
      <c r="E20" s="36">
        <v>7941</v>
      </c>
      <c r="F20" s="31">
        <v>1031275</v>
      </c>
      <c r="G20" s="36">
        <v>85584</v>
      </c>
      <c r="H20" s="79" t="s">
        <v>97</v>
      </c>
      <c r="I20" s="79"/>
      <c r="J20" s="79"/>
      <c r="K20" s="79"/>
    </row>
    <row r="21" spans="1:11" ht="24.75" customHeight="1">
      <c r="A21" s="79" t="s">
        <v>111</v>
      </c>
      <c r="B21" s="80"/>
      <c r="C21" s="36">
        <v>6305</v>
      </c>
      <c r="D21" s="41" t="s">
        <v>71</v>
      </c>
      <c r="E21" s="36">
        <v>6305</v>
      </c>
      <c r="F21" s="41" t="s">
        <v>71</v>
      </c>
      <c r="G21" s="36">
        <v>11313</v>
      </c>
      <c r="H21" s="79" t="s">
        <v>102</v>
      </c>
      <c r="I21" s="79"/>
      <c r="J21" s="79"/>
      <c r="K21" s="79"/>
    </row>
    <row r="22" spans="1:11" ht="24.75" customHeight="1">
      <c r="A22" s="79" t="s">
        <v>112</v>
      </c>
      <c r="B22" s="82"/>
      <c r="C22" s="37" t="s">
        <v>96</v>
      </c>
      <c r="D22" s="37" t="s">
        <v>96</v>
      </c>
      <c r="E22" s="37" t="s">
        <v>96</v>
      </c>
      <c r="F22" s="37" t="s">
        <v>96</v>
      </c>
      <c r="G22" s="36">
        <v>5401</v>
      </c>
      <c r="H22" s="9" t="s">
        <v>104</v>
      </c>
      <c r="I22" s="9"/>
      <c r="J22" s="9"/>
      <c r="K22" s="9"/>
    </row>
    <row r="23" spans="1:11" ht="24.75" customHeight="1">
      <c r="A23" s="79" t="s">
        <v>113</v>
      </c>
      <c r="B23" s="81"/>
      <c r="C23" s="36">
        <v>6597</v>
      </c>
      <c r="D23" s="36">
        <v>6502</v>
      </c>
      <c r="E23" s="36">
        <v>95</v>
      </c>
      <c r="F23" s="31">
        <v>2643700</v>
      </c>
      <c r="G23" s="36">
        <v>11563</v>
      </c>
      <c r="H23" s="9" t="s">
        <v>104</v>
      </c>
      <c r="I23" s="9"/>
      <c r="J23" s="9"/>
      <c r="K23" s="9"/>
    </row>
    <row r="24" spans="1:11" ht="24.75" customHeight="1">
      <c r="A24" s="79" t="s">
        <v>114</v>
      </c>
      <c r="B24" s="80"/>
      <c r="C24" s="36">
        <v>26304</v>
      </c>
      <c r="D24" s="41" t="s">
        <v>71</v>
      </c>
      <c r="E24" s="36">
        <v>26304</v>
      </c>
      <c r="F24" s="41" t="s">
        <v>71</v>
      </c>
      <c r="G24" s="36">
        <v>28143</v>
      </c>
      <c r="H24" s="9" t="s">
        <v>102</v>
      </c>
      <c r="I24" s="9"/>
      <c r="J24" s="9"/>
      <c r="K24" s="9"/>
    </row>
    <row r="25" spans="1:11" ht="24.75" customHeight="1">
      <c r="A25" s="79" t="s">
        <v>115</v>
      </c>
      <c r="B25" s="80"/>
      <c r="C25" s="36">
        <v>17175</v>
      </c>
      <c r="D25" s="36">
        <v>10740</v>
      </c>
      <c r="E25" s="36">
        <v>6435</v>
      </c>
      <c r="F25" s="31">
        <v>1325590</v>
      </c>
      <c r="G25" s="36">
        <v>37349</v>
      </c>
      <c r="H25" s="9" t="s">
        <v>104</v>
      </c>
      <c r="I25" s="9"/>
      <c r="J25" s="9"/>
      <c r="K25" s="9"/>
    </row>
    <row r="26" spans="1:11" ht="24.75" customHeight="1">
      <c r="A26" s="79" t="s">
        <v>116</v>
      </c>
      <c r="B26" s="82"/>
      <c r="C26" s="36">
        <v>8968</v>
      </c>
      <c r="D26" s="36">
        <v>7847</v>
      </c>
      <c r="E26" s="36">
        <v>1121</v>
      </c>
      <c r="F26" s="31">
        <v>792695</v>
      </c>
      <c r="G26" s="36">
        <v>15077</v>
      </c>
      <c r="H26" s="9" t="s">
        <v>104</v>
      </c>
      <c r="I26" s="9"/>
      <c r="J26" s="9"/>
      <c r="K26" s="9"/>
    </row>
    <row r="27" spans="1:11" ht="24.75" customHeight="1">
      <c r="A27" s="79" t="s">
        <v>117</v>
      </c>
      <c r="B27" s="82"/>
      <c r="C27" s="36">
        <v>19183</v>
      </c>
      <c r="D27" s="41" t="s">
        <v>71</v>
      </c>
      <c r="E27" s="36">
        <v>19183</v>
      </c>
      <c r="F27" s="41" t="s">
        <v>71</v>
      </c>
      <c r="G27" s="36">
        <v>26777</v>
      </c>
      <c r="H27" s="9" t="s">
        <v>102</v>
      </c>
      <c r="I27" s="9"/>
      <c r="J27" s="9"/>
      <c r="K27" s="9"/>
    </row>
    <row r="28" spans="1:11" ht="24.75" customHeight="1">
      <c r="A28" s="79" t="s">
        <v>118</v>
      </c>
      <c r="B28" s="79"/>
      <c r="C28" s="36">
        <v>5870</v>
      </c>
      <c r="D28" s="41" t="s">
        <v>71</v>
      </c>
      <c r="E28" s="36">
        <v>5870</v>
      </c>
      <c r="F28" s="41" t="s">
        <v>71</v>
      </c>
      <c r="G28" s="36">
        <v>5859</v>
      </c>
      <c r="H28" s="9" t="s">
        <v>102</v>
      </c>
      <c r="I28" s="9"/>
      <c r="J28" s="9"/>
      <c r="K28" s="9"/>
    </row>
    <row r="29" spans="1:11" ht="24.75" customHeight="1">
      <c r="A29" s="79" t="s">
        <v>119</v>
      </c>
      <c r="B29" s="81"/>
      <c r="C29" s="36">
        <v>9213</v>
      </c>
      <c r="D29" s="36">
        <v>8804</v>
      </c>
      <c r="E29" s="36">
        <v>409</v>
      </c>
      <c r="F29" s="31">
        <v>497790</v>
      </c>
      <c r="G29" s="36">
        <v>15493</v>
      </c>
      <c r="H29" s="9" t="s">
        <v>104</v>
      </c>
      <c r="I29" s="9"/>
      <c r="J29" s="9"/>
      <c r="K29" s="9"/>
    </row>
    <row r="30" spans="1:11" ht="24.75" customHeight="1">
      <c r="A30" s="79" t="s">
        <v>120</v>
      </c>
      <c r="B30" s="80"/>
      <c r="C30" s="36">
        <v>25295</v>
      </c>
      <c r="D30" s="36">
        <v>10589</v>
      </c>
      <c r="E30" s="36">
        <v>14706</v>
      </c>
      <c r="F30" s="31">
        <v>744373</v>
      </c>
      <c r="G30" s="36">
        <v>42522</v>
      </c>
      <c r="H30" s="9" t="s">
        <v>104</v>
      </c>
      <c r="I30" s="9"/>
      <c r="J30" s="9"/>
      <c r="K30" s="9"/>
    </row>
    <row r="31" spans="1:11" ht="24.75" customHeight="1">
      <c r="A31" s="79" t="s">
        <v>37</v>
      </c>
      <c r="B31" s="79"/>
      <c r="C31" s="36">
        <v>14662</v>
      </c>
      <c r="D31" s="36">
        <v>10069</v>
      </c>
      <c r="E31" s="36">
        <v>4593</v>
      </c>
      <c r="F31" s="31">
        <v>396990</v>
      </c>
      <c r="G31" s="36">
        <v>25710</v>
      </c>
      <c r="H31" s="9" t="s">
        <v>104</v>
      </c>
      <c r="I31" s="9"/>
      <c r="J31" s="9"/>
      <c r="K31" s="9"/>
    </row>
    <row r="32" spans="1:11" ht="24.75" customHeight="1">
      <c r="A32" s="79" t="s">
        <v>38</v>
      </c>
      <c r="B32" s="79"/>
      <c r="C32" s="36">
        <v>65223</v>
      </c>
      <c r="D32" s="36">
        <v>51150</v>
      </c>
      <c r="E32" s="36">
        <v>14073</v>
      </c>
      <c r="F32" s="31">
        <v>1957130</v>
      </c>
      <c r="G32" s="36">
        <v>88177</v>
      </c>
      <c r="H32" s="9" t="s">
        <v>104</v>
      </c>
      <c r="I32" s="9"/>
      <c r="J32" s="9"/>
      <c r="K32" s="9"/>
    </row>
    <row r="33" spans="1:11" ht="24.75" customHeight="1">
      <c r="A33" s="79" t="s">
        <v>39</v>
      </c>
      <c r="B33" s="79"/>
      <c r="C33" s="36">
        <v>49340</v>
      </c>
      <c r="D33" s="36">
        <v>38327</v>
      </c>
      <c r="E33" s="36">
        <v>11013</v>
      </c>
      <c r="F33" s="31">
        <v>1510540</v>
      </c>
      <c r="G33" s="36">
        <v>66749</v>
      </c>
      <c r="H33" s="9" t="s">
        <v>104</v>
      </c>
      <c r="I33" s="9"/>
      <c r="J33" s="9"/>
      <c r="K33" s="9"/>
    </row>
    <row r="34" spans="1:11" ht="24.75" customHeight="1">
      <c r="A34" s="79" t="s">
        <v>121</v>
      </c>
      <c r="B34" s="82"/>
      <c r="C34" s="36">
        <v>25483</v>
      </c>
      <c r="D34" s="36">
        <v>12265</v>
      </c>
      <c r="E34" s="36">
        <v>13218</v>
      </c>
      <c r="F34" s="31">
        <v>689320</v>
      </c>
      <c r="G34" s="36">
        <v>29425</v>
      </c>
      <c r="H34" s="9" t="s">
        <v>102</v>
      </c>
      <c r="I34" s="9"/>
      <c r="J34" s="9"/>
      <c r="K34" s="9"/>
    </row>
    <row r="35" spans="1:11" ht="24.75" customHeight="1">
      <c r="A35" s="79" t="s">
        <v>122</v>
      </c>
      <c r="B35" s="80"/>
      <c r="C35" s="36">
        <v>44597</v>
      </c>
      <c r="D35" s="36">
        <f>C35</f>
        <v>44597</v>
      </c>
      <c r="E35" s="41" t="s">
        <v>71</v>
      </c>
      <c r="F35" s="31">
        <v>8919400</v>
      </c>
      <c r="G35" s="36">
        <v>64889</v>
      </c>
      <c r="H35" s="9" t="s">
        <v>104</v>
      </c>
      <c r="I35" s="9"/>
      <c r="J35" s="9"/>
      <c r="K35" s="9"/>
    </row>
    <row r="36" spans="1:11" ht="24.75" customHeight="1">
      <c r="A36" s="79" t="s">
        <v>41</v>
      </c>
      <c r="B36" s="80"/>
      <c r="C36" s="30">
        <v>18214</v>
      </c>
      <c r="D36" s="41" t="s">
        <v>71</v>
      </c>
      <c r="E36" s="30">
        <v>18214</v>
      </c>
      <c r="F36" s="41" t="s">
        <v>71</v>
      </c>
      <c r="G36" s="36">
        <v>19264</v>
      </c>
      <c r="H36" s="9" t="s">
        <v>102</v>
      </c>
      <c r="I36" s="9"/>
      <c r="J36" s="9"/>
      <c r="K36" s="9"/>
    </row>
    <row r="37" spans="1:11" ht="24.75" customHeight="1">
      <c r="A37" s="79" t="s">
        <v>123</v>
      </c>
      <c r="B37" s="81"/>
      <c r="C37" s="30">
        <v>66999</v>
      </c>
      <c r="D37" s="30">
        <v>51692</v>
      </c>
      <c r="E37" s="30">
        <v>15307</v>
      </c>
      <c r="F37" s="35">
        <v>2497690</v>
      </c>
      <c r="G37" s="36">
        <v>84674</v>
      </c>
      <c r="H37" s="9" t="s">
        <v>104</v>
      </c>
      <c r="I37" s="9"/>
      <c r="J37" s="9"/>
      <c r="K37" s="9"/>
    </row>
    <row r="38" spans="1:11" ht="24.75" customHeight="1">
      <c r="A38" s="79" t="s">
        <v>42</v>
      </c>
      <c r="B38" s="81"/>
      <c r="C38" s="30">
        <v>4976</v>
      </c>
      <c r="D38" s="41" t="s">
        <v>71</v>
      </c>
      <c r="E38" s="30">
        <v>4976</v>
      </c>
      <c r="F38" s="41" t="s">
        <v>71</v>
      </c>
      <c r="G38" s="36">
        <v>5807</v>
      </c>
      <c r="H38" s="9" t="s">
        <v>102</v>
      </c>
      <c r="I38" s="9"/>
      <c r="J38" s="9"/>
      <c r="K38" s="9"/>
    </row>
    <row r="39" spans="1:11" ht="24.75" customHeight="1">
      <c r="A39" s="79" t="s">
        <v>124</v>
      </c>
      <c r="B39" s="81"/>
      <c r="C39" s="30">
        <v>46899</v>
      </c>
      <c r="D39" s="41" t="s">
        <v>71</v>
      </c>
      <c r="E39" s="30">
        <v>46899</v>
      </c>
      <c r="F39" s="41" t="s">
        <v>71</v>
      </c>
      <c r="G39" s="36">
        <v>61812</v>
      </c>
      <c r="H39" s="9" t="s">
        <v>102</v>
      </c>
      <c r="I39" s="9"/>
      <c r="J39" s="9"/>
      <c r="K39" s="9"/>
    </row>
    <row r="40" spans="1:11" ht="24.75" customHeight="1">
      <c r="A40" s="79" t="s">
        <v>43</v>
      </c>
      <c r="B40" s="81"/>
      <c r="C40" s="30">
        <v>53599</v>
      </c>
      <c r="D40" s="41" t="s">
        <v>71</v>
      </c>
      <c r="E40" s="30">
        <v>53599</v>
      </c>
      <c r="F40" s="41" t="s">
        <v>71</v>
      </c>
      <c r="G40" s="36">
        <v>70279</v>
      </c>
      <c r="H40" s="9" t="s">
        <v>102</v>
      </c>
      <c r="I40" s="9"/>
      <c r="J40" s="9"/>
      <c r="K40" s="9"/>
    </row>
    <row r="41" spans="1:11" ht="24.75" customHeight="1">
      <c r="A41" s="79" t="s">
        <v>125</v>
      </c>
      <c r="B41" s="80"/>
      <c r="C41" s="30">
        <v>21614</v>
      </c>
      <c r="D41" s="30">
        <v>14571</v>
      </c>
      <c r="E41" s="30">
        <v>7043</v>
      </c>
      <c r="F41" s="35">
        <v>358770</v>
      </c>
      <c r="G41" s="36">
        <v>30516</v>
      </c>
      <c r="H41" s="9" t="s">
        <v>102</v>
      </c>
      <c r="I41" s="9"/>
      <c r="J41" s="9"/>
      <c r="K41" s="9"/>
    </row>
    <row r="42" spans="1:11" ht="24.75" customHeight="1">
      <c r="A42" s="79" t="s">
        <v>126</v>
      </c>
      <c r="B42" s="110"/>
      <c r="C42" s="36">
        <v>18901</v>
      </c>
      <c r="D42" s="41" t="s">
        <v>71</v>
      </c>
      <c r="E42" s="36">
        <v>18901</v>
      </c>
      <c r="F42" s="41" t="s">
        <v>71</v>
      </c>
      <c r="G42" s="36">
        <v>28659</v>
      </c>
      <c r="H42" s="9" t="s">
        <v>102</v>
      </c>
      <c r="I42" s="9"/>
      <c r="J42" s="9"/>
      <c r="K42" s="9"/>
    </row>
    <row r="43" spans="1:11" ht="24.75" customHeight="1">
      <c r="A43" s="79" t="s">
        <v>127</v>
      </c>
      <c r="B43" s="79"/>
      <c r="C43" s="36">
        <v>120127</v>
      </c>
      <c r="D43" s="36">
        <v>89949</v>
      </c>
      <c r="E43" s="36">
        <v>30178</v>
      </c>
      <c r="F43" s="31">
        <v>17115500</v>
      </c>
      <c r="G43" s="36">
        <v>134587</v>
      </c>
      <c r="H43" s="9" t="s">
        <v>102</v>
      </c>
      <c r="I43" s="9"/>
      <c r="J43" s="9"/>
      <c r="K43" s="9"/>
    </row>
    <row r="44" spans="1:11" ht="24.75" customHeight="1">
      <c r="A44" s="79" t="s">
        <v>128</v>
      </c>
      <c r="B44" s="79"/>
      <c r="C44" s="36">
        <f>D44+E44</f>
        <v>20077</v>
      </c>
      <c r="D44" s="36">
        <v>19752</v>
      </c>
      <c r="E44" s="36">
        <v>325</v>
      </c>
      <c r="F44" s="31">
        <v>4279058</v>
      </c>
      <c r="G44" s="36">
        <v>20069</v>
      </c>
      <c r="H44" s="9" t="s">
        <v>104</v>
      </c>
      <c r="I44" s="9"/>
      <c r="J44" s="9"/>
      <c r="K44" s="9"/>
    </row>
    <row r="45" spans="1:11" ht="24.75" customHeight="1">
      <c r="A45" s="3" t="s">
        <v>129</v>
      </c>
      <c r="B45" s="6"/>
      <c r="C45" s="6"/>
      <c r="D45" s="6"/>
      <c r="E45" s="6"/>
      <c r="F45" s="6"/>
      <c r="G45" s="6"/>
      <c r="H45" s="6"/>
      <c r="I45" s="6"/>
      <c r="J45" s="6"/>
      <c r="K45" s="7"/>
    </row>
    <row r="46" spans="1:11" ht="24.75" customHeight="1">
      <c r="A46" s="3" t="s">
        <v>130</v>
      </c>
      <c r="B46" s="6"/>
      <c r="C46" s="6"/>
      <c r="D46" s="6"/>
      <c r="E46" s="6"/>
      <c r="F46" s="6"/>
      <c r="G46" s="6"/>
      <c r="H46" s="6"/>
      <c r="I46" s="6"/>
      <c r="J46" s="6"/>
      <c r="K46" s="8" t="s">
        <v>131</v>
      </c>
    </row>
    <row r="47" spans="1:11" ht="24.75" customHeight="1">
      <c r="A47" s="3" t="s">
        <v>132</v>
      </c>
      <c r="B47" s="6"/>
      <c r="C47" s="6"/>
      <c r="D47" s="6"/>
      <c r="E47" s="6"/>
      <c r="F47" s="6"/>
      <c r="G47" s="6"/>
      <c r="H47" s="6"/>
      <c r="I47" s="6"/>
      <c r="J47" s="6"/>
      <c r="K47" s="6"/>
    </row>
    <row r="48" spans="1:11" ht="19.5">
      <c r="A48" s="6"/>
      <c r="B48" s="6"/>
      <c r="C48" s="6"/>
      <c r="D48" s="6"/>
      <c r="E48" s="6"/>
      <c r="F48" s="6"/>
      <c r="G48" s="6"/>
      <c r="H48" s="6"/>
      <c r="I48" s="6"/>
      <c r="J48"/>
      <c r="K48"/>
    </row>
    <row r="49" spans="1:11" s="14" customFormat="1" ht="16.5">
      <c r="A49" s="1" t="s">
        <v>133</v>
      </c>
      <c r="B49" s="1"/>
      <c r="C49" s="1"/>
      <c r="D49" s="32" t="s">
        <v>3</v>
      </c>
      <c r="E49" s="33"/>
      <c r="F49" s="34"/>
      <c r="G49" s="33" t="s">
        <v>134</v>
      </c>
      <c r="H49" s="33"/>
      <c r="I49" s="34"/>
      <c r="J49" s="5" t="s">
        <v>135</v>
      </c>
      <c r="K49" s="1"/>
    </row>
    <row r="50" spans="1:11" s="14" customFormat="1" ht="16.5">
      <c r="A50" s="1"/>
      <c r="B50" s="1"/>
      <c r="C50" s="1"/>
      <c r="D50" s="32"/>
      <c r="E50" s="33"/>
      <c r="F50" s="34"/>
      <c r="G50" s="33"/>
      <c r="H50" s="33"/>
      <c r="I50" s="34"/>
      <c r="J50" s="5"/>
      <c r="K50" s="1"/>
    </row>
    <row r="51" spans="1:11" s="14" customFormat="1" ht="16.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H21:K21"/>
    <mergeCell ref="A23:B23"/>
    <mergeCell ref="A17:B17"/>
    <mergeCell ref="A18:B18"/>
    <mergeCell ref="A19:B19"/>
    <mergeCell ref="H20:K20"/>
    <mergeCell ref="A21:B21"/>
    <mergeCell ref="A22:B22"/>
    <mergeCell ref="A20:B20"/>
    <mergeCell ref="A43:B43"/>
    <mergeCell ref="A44:B44"/>
    <mergeCell ref="A39:B39"/>
    <mergeCell ref="A33:B33"/>
    <mergeCell ref="A37:B37"/>
    <mergeCell ref="A38:B38"/>
    <mergeCell ref="A42:B42"/>
    <mergeCell ref="A35:B35"/>
    <mergeCell ref="A36:B36"/>
    <mergeCell ref="A41:B41"/>
    <mergeCell ref="H13:I13"/>
    <mergeCell ref="H15:K15"/>
    <mergeCell ref="H16:K16"/>
    <mergeCell ref="H19:K19"/>
    <mergeCell ref="A15:B15"/>
    <mergeCell ref="A14:B14"/>
    <mergeCell ref="A16:B16"/>
    <mergeCell ref="H6:K8"/>
    <mergeCell ref="E5:G5"/>
    <mergeCell ref="G6:G8"/>
    <mergeCell ref="A9:B9"/>
    <mergeCell ref="H11:K11"/>
    <mergeCell ref="H12:I12"/>
    <mergeCell ref="A26:B26"/>
    <mergeCell ref="A10:B10"/>
    <mergeCell ref="A11:B11"/>
    <mergeCell ref="A12:B12"/>
    <mergeCell ref="A13:B13"/>
    <mergeCell ref="A3:K3"/>
    <mergeCell ref="H9:K9"/>
    <mergeCell ref="C6:E6"/>
    <mergeCell ref="A6:B8"/>
    <mergeCell ref="F6:F8"/>
    <mergeCell ref="A28:B28"/>
    <mergeCell ref="A24:B24"/>
    <mergeCell ref="A25:B25"/>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10.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95" zoomScaleNormal="95" zoomScaleSheetLayoutView="100" zoomScalePageLayoutView="0" workbookViewId="0" topLeftCell="A1">
      <pane ySplit="8" topLeftCell="A9" activePane="bottomLeft" state="frozen"/>
      <selection pane="topLeft" activeCell="A1" sqref="A1"/>
      <selection pane="bottomLeft" activeCell="A1" sqref="A1:K52"/>
    </sheetView>
  </sheetViews>
  <sheetFormatPr defaultColWidth="9.00390625" defaultRowHeight="16.5"/>
  <cols>
    <col min="1" max="1" width="10.625" style="10" customWidth="1"/>
    <col min="2" max="2" width="13.375" style="10" customWidth="1"/>
    <col min="3" max="3" width="16.625" style="10" customWidth="1"/>
    <col min="4" max="5" width="19.00390625" style="10" customWidth="1"/>
    <col min="6" max="6" width="17.875" style="28" customWidth="1"/>
    <col min="7" max="7" width="16.625" style="10" customWidth="1"/>
    <col min="8" max="8" width="11.625" style="10" customWidth="1"/>
    <col min="9" max="9" width="9.125" style="10" customWidth="1"/>
    <col min="10" max="10" width="14.375" style="10" customWidth="1"/>
    <col min="11" max="11" width="23.125" style="10" customWidth="1"/>
    <col min="12" max="16384" width="9.00390625" style="10" customWidth="1"/>
  </cols>
  <sheetData>
    <row r="1" spans="1:11" s="14" customFormat="1" ht="16.5">
      <c r="A1" s="11" t="s">
        <v>0</v>
      </c>
      <c r="B1" s="12"/>
      <c r="C1" s="12"/>
      <c r="D1" s="12"/>
      <c r="E1" s="12"/>
      <c r="F1" s="26"/>
      <c r="G1" s="12"/>
      <c r="H1" s="12"/>
      <c r="I1" s="12"/>
      <c r="J1" s="13" t="s">
        <v>1</v>
      </c>
      <c r="K1" s="13" t="s">
        <v>136</v>
      </c>
    </row>
    <row r="2" spans="1:11" s="14" customFormat="1" ht="16.5">
      <c r="A2" s="11" t="s">
        <v>137</v>
      </c>
      <c r="B2" s="15" t="s">
        <v>138</v>
      </c>
      <c r="C2" s="15"/>
      <c r="D2" s="16" t="s">
        <v>139</v>
      </c>
      <c r="E2" s="16"/>
      <c r="F2" s="27"/>
      <c r="G2" s="16"/>
      <c r="H2" s="16"/>
      <c r="I2" s="16"/>
      <c r="J2" s="13" t="s">
        <v>2</v>
      </c>
      <c r="K2" s="17" t="s">
        <v>140</v>
      </c>
    </row>
    <row r="3" spans="1:11" ht="24" customHeight="1">
      <c r="A3" s="84" t="s">
        <v>141</v>
      </c>
      <c r="B3" s="85"/>
      <c r="C3" s="85"/>
      <c r="D3" s="85"/>
      <c r="E3" s="85"/>
      <c r="F3" s="85"/>
      <c r="G3" s="85"/>
      <c r="H3" s="85"/>
      <c r="I3" s="85"/>
      <c r="J3" s="85"/>
      <c r="K3" s="85"/>
    </row>
    <row r="4" spans="1:10" ht="9" customHeight="1">
      <c r="A4" s="12"/>
      <c r="B4" s="12"/>
      <c r="C4" s="12"/>
      <c r="D4" s="12"/>
      <c r="E4" s="12"/>
      <c r="F4" s="26"/>
      <c r="G4" s="12"/>
      <c r="H4" s="12"/>
      <c r="I4" s="12"/>
      <c r="J4" s="12"/>
    </row>
    <row r="5" spans="2:11" ht="19.5">
      <c r="B5" s="18"/>
      <c r="C5" s="18"/>
      <c r="D5" s="18"/>
      <c r="E5" s="93" t="s">
        <v>274</v>
      </c>
      <c r="F5" s="93"/>
      <c r="G5" s="93"/>
      <c r="H5" s="18"/>
      <c r="I5" s="18"/>
      <c r="J5" s="18"/>
      <c r="K5" s="19" t="s">
        <v>142</v>
      </c>
    </row>
    <row r="6" spans="1:11" s="14" customFormat="1" ht="24.75" customHeight="1">
      <c r="A6" s="89" t="s">
        <v>143</v>
      </c>
      <c r="B6" s="90"/>
      <c r="C6" s="87" t="s">
        <v>144</v>
      </c>
      <c r="D6" s="88"/>
      <c r="E6" s="88"/>
      <c r="F6" s="95" t="s">
        <v>145</v>
      </c>
      <c r="G6" s="104" t="s">
        <v>146</v>
      </c>
      <c r="H6" s="98" t="s">
        <v>147</v>
      </c>
      <c r="I6" s="99"/>
      <c r="J6" s="99"/>
      <c r="K6" s="99"/>
    </row>
    <row r="7" spans="1:11" s="14" customFormat="1" ht="24.75" customHeight="1">
      <c r="A7" s="91"/>
      <c r="B7" s="92"/>
      <c r="C7" s="21" t="s">
        <v>148</v>
      </c>
      <c r="D7" s="22" t="s">
        <v>149</v>
      </c>
      <c r="E7" s="20" t="s">
        <v>150</v>
      </c>
      <c r="F7" s="96"/>
      <c r="G7" s="105"/>
      <c r="H7" s="100"/>
      <c r="I7" s="101"/>
      <c r="J7" s="101"/>
      <c r="K7" s="101"/>
    </row>
    <row r="8" spans="1:11" s="14" customFormat="1" ht="24.75" customHeight="1">
      <c r="A8" s="93"/>
      <c r="B8" s="94"/>
      <c r="C8" s="23"/>
      <c r="D8" s="24" t="s">
        <v>151</v>
      </c>
      <c r="E8" s="24" t="s">
        <v>152</v>
      </c>
      <c r="F8" s="96"/>
      <c r="G8" s="105"/>
      <c r="H8" s="102"/>
      <c r="I8" s="103"/>
      <c r="J8" s="103"/>
      <c r="K8" s="103"/>
    </row>
    <row r="9" spans="1:11" ht="24.75" customHeight="1">
      <c r="A9" s="119" t="s">
        <v>153</v>
      </c>
      <c r="B9" s="112"/>
      <c r="C9" s="30">
        <v>1086217</v>
      </c>
      <c r="D9" s="30">
        <v>515857</v>
      </c>
      <c r="E9" s="30">
        <v>570360</v>
      </c>
      <c r="F9" s="47">
        <v>60401206</v>
      </c>
      <c r="G9" s="64">
        <v>703403</v>
      </c>
      <c r="H9" s="86"/>
      <c r="I9" s="86"/>
      <c r="J9" s="86"/>
      <c r="K9" s="86"/>
    </row>
    <row r="10" spans="1:11" ht="24.75" customHeight="1">
      <c r="A10" s="79" t="s">
        <v>154</v>
      </c>
      <c r="B10" s="83"/>
      <c r="C10" s="66">
        <v>139614</v>
      </c>
      <c r="D10" s="48">
        <v>0</v>
      </c>
      <c r="E10" s="30">
        <v>139614</v>
      </c>
      <c r="F10" s="48">
        <v>0</v>
      </c>
      <c r="G10" s="30">
        <v>61172</v>
      </c>
      <c r="H10" s="9" t="s">
        <v>155</v>
      </c>
      <c r="I10" s="16"/>
      <c r="J10" s="16"/>
      <c r="K10" s="16"/>
    </row>
    <row r="11" spans="1:11" ht="24.75" customHeight="1">
      <c r="A11" s="79" t="s">
        <v>156</v>
      </c>
      <c r="B11" s="83"/>
      <c r="C11" s="65" t="s">
        <v>262</v>
      </c>
      <c r="D11" s="65" t="s">
        <v>262</v>
      </c>
      <c r="E11" s="65" t="s">
        <v>262</v>
      </c>
      <c r="F11" s="65" t="s">
        <v>262</v>
      </c>
      <c r="G11" s="65" t="s">
        <v>260</v>
      </c>
      <c r="H11" s="107" t="s">
        <v>158</v>
      </c>
      <c r="I11" s="107"/>
      <c r="J11" s="107"/>
      <c r="K11" s="107"/>
    </row>
    <row r="12" spans="1:11" ht="24.75" customHeight="1">
      <c r="A12" s="79" t="s">
        <v>159</v>
      </c>
      <c r="B12" s="80"/>
      <c r="C12" s="66">
        <v>6687</v>
      </c>
      <c r="D12" s="48">
        <v>0</v>
      </c>
      <c r="E12" s="30">
        <v>6687</v>
      </c>
      <c r="F12" s="48">
        <v>0</v>
      </c>
      <c r="G12" s="30">
        <v>3284</v>
      </c>
      <c r="H12" s="79" t="s">
        <v>160</v>
      </c>
      <c r="I12" s="79"/>
      <c r="J12" s="9"/>
      <c r="K12" s="9"/>
    </row>
    <row r="13" spans="1:11" ht="24.75" customHeight="1">
      <c r="A13" s="79" t="s">
        <v>161</v>
      </c>
      <c r="B13" s="110"/>
      <c r="C13" s="66">
        <v>42148</v>
      </c>
      <c r="D13" s="30">
        <v>31225</v>
      </c>
      <c r="E13" s="30">
        <v>10923</v>
      </c>
      <c r="F13" s="62">
        <v>1091555</v>
      </c>
      <c r="G13" s="30">
        <v>16556</v>
      </c>
      <c r="H13" s="79" t="s">
        <v>160</v>
      </c>
      <c r="I13" s="79"/>
      <c r="J13" s="9"/>
      <c r="K13" s="9"/>
    </row>
    <row r="14" spans="1:11" ht="24.75" customHeight="1">
      <c r="A14" s="79" t="s">
        <v>162</v>
      </c>
      <c r="B14" s="110"/>
      <c r="C14" s="66">
        <v>41860</v>
      </c>
      <c r="D14" s="48">
        <v>0</v>
      </c>
      <c r="E14" s="30">
        <v>41860</v>
      </c>
      <c r="F14" s="48">
        <v>0</v>
      </c>
      <c r="G14" s="30">
        <v>40300</v>
      </c>
      <c r="H14" s="9" t="s">
        <v>163</v>
      </c>
      <c r="I14" s="9"/>
      <c r="J14" s="9"/>
      <c r="K14" s="9"/>
    </row>
    <row r="15" spans="1:11" ht="24.75" customHeight="1">
      <c r="A15" s="111" t="s">
        <v>164</v>
      </c>
      <c r="B15" s="113"/>
      <c r="C15" s="66">
        <v>10555</v>
      </c>
      <c r="D15" s="30">
        <v>6646</v>
      </c>
      <c r="E15" s="30">
        <v>3909</v>
      </c>
      <c r="F15" s="62">
        <v>1731060</v>
      </c>
      <c r="G15" s="30">
        <v>2935</v>
      </c>
      <c r="H15" s="79" t="s">
        <v>165</v>
      </c>
      <c r="I15" s="108"/>
      <c r="J15" s="108"/>
      <c r="K15" s="108"/>
    </row>
    <row r="16" spans="1:11" ht="24.75" customHeight="1">
      <c r="A16" s="79" t="s">
        <v>166</v>
      </c>
      <c r="B16" s="80"/>
      <c r="C16" s="66">
        <v>8422</v>
      </c>
      <c r="D16" s="48">
        <v>0</v>
      </c>
      <c r="E16" s="30">
        <v>8422</v>
      </c>
      <c r="F16" s="48">
        <v>0</v>
      </c>
      <c r="G16" s="30">
        <v>7652</v>
      </c>
      <c r="H16" s="79" t="s">
        <v>167</v>
      </c>
      <c r="I16" s="79"/>
      <c r="J16" s="79"/>
      <c r="K16" s="79"/>
    </row>
    <row r="17" spans="1:11" ht="24.75" customHeight="1">
      <c r="A17" s="79" t="s">
        <v>168</v>
      </c>
      <c r="B17" s="110"/>
      <c r="C17" s="66">
        <v>1964</v>
      </c>
      <c r="D17" s="48">
        <v>0</v>
      </c>
      <c r="E17" s="30">
        <v>1964</v>
      </c>
      <c r="F17" s="48">
        <v>0</v>
      </c>
      <c r="G17" s="30">
        <v>3767</v>
      </c>
      <c r="H17" s="9" t="s">
        <v>163</v>
      </c>
      <c r="I17" s="9"/>
      <c r="J17" s="9"/>
      <c r="K17" s="9"/>
    </row>
    <row r="18" spans="1:11" ht="24.75" customHeight="1">
      <c r="A18" s="79" t="s">
        <v>169</v>
      </c>
      <c r="B18" s="110"/>
      <c r="C18" s="66">
        <v>39420</v>
      </c>
      <c r="D18" s="48">
        <v>0</v>
      </c>
      <c r="E18" s="30">
        <v>39420</v>
      </c>
      <c r="F18" s="48">
        <v>0</v>
      </c>
      <c r="G18" s="30">
        <v>66714</v>
      </c>
      <c r="H18" s="67" t="s">
        <v>272</v>
      </c>
      <c r="I18" s="9"/>
      <c r="J18" s="9"/>
      <c r="K18" s="9"/>
    </row>
    <row r="19" spans="1:11" ht="24.75" customHeight="1">
      <c r="A19" s="79" t="s">
        <v>170</v>
      </c>
      <c r="B19" s="80"/>
      <c r="C19" s="66">
        <v>2424</v>
      </c>
      <c r="D19" s="30">
        <v>2293</v>
      </c>
      <c r="E19" s="30">
        <v>131</v>
      </c>
      <c r="F19" s="47">
        <v>170950</v>
      </c>
      <c r="G19" s="30">
        <v>2700</v>
      </c>
      <c r="H19" s="79" t="s">
        <v>160</v>
      </c>
      <c r="I19" s="79"/>
      <c r="J19" s="79"/>
      <c r="K19" s="79"/>
    </row>
    <row r="20" spans="1:11" ht="24.75" customHeight="1">
      <c r="A20" s="79" t="s">
        <v>171</v>
      </c>
      <c r="B20" s="81"/>
      <c r="C20" s="66">
        <v>41699</v>
      </c>
      <c r="D20" s="30">
        <v>30194</v>
      </c>
      <c r="E20" s="30">
        <v>11505</v>
      </c>
      <c r="F20" s="62">
        <v>750100</v>
      </c>
      <c r="G20" s="30">
        <v>27079</v>
      </c>
      <c r="H20" s="79" t="s">
        <v>158</v>
      </c>
      <c r="I20" s="79"/>
      <c r="J20" s="79"/>
      <c r="K20" s="79"/>
    </row>
    <row r="21" spans="1:11" ht="24.75" customHeight="1">
      <c r="A21" s="81" t="s">
        <v>172</v>
      </c>
      <c r="B21" s="121"/>
      <c r="C21" s="66">
        <v>6026</v>
      </c>
      <c r="D21" s="48">
        <v>0</v>
      </c>
      <c r="E21" s="30">
        <v>6026</v>
      </c>
      <c r="F21" s="53">
        <v>0</v>
      </c>
      <c r="G21" s="30">
        <v>3053</v>
      </c>
      <c r="H21" s="114" t="s">
        <v>163</v>
      </c>
      <c r="I21" s="115"/>
      <c r="J21" s="115"/>
      <c r="K21" s="115"/>
    </row>
    <row r="22" spans="1:11" ht="24.75" customHeight="1">
      <c r="A22" s="81" t="s">
        <v>173</v>
      </c>
      <c r="B22" s="120"/>
      <c r="C22" s="66">
        <v>4626</v>
      </c>
      <c r="D22" s="30">
        <v>4318</v>
      </c>
      <c r="E22" s="30">
        <v>308</v>
      </c>
      <c r="F22" s="47">
        <v>370280</v>
      </c>
      <c r="G22" s="30">
        <v>1584</v>
      </c>
      <c r="H22" s="45" t="s">
        <v>165</v>
      </c>
      <c r="I22" s="9"/>
      <c r="J22" s="9"/>
      <c r="K22" s="9"/>
    </row>
    <row r="23" spans="1:11" ht="24.75" customHeight="1">
      <c r="A23" s="81" t="s">
        <v>174</v>
      </c>
      <c r="B23" s="116"/>
      <c r="C23" s="66">
        <v>9685</v>
      </c>
      <c r="D23" s="30">
        <v>9362</v>
      </c>
      <c r="E23" s="30">
        <v>323</v>
      </c>
      <c r="F23" s="47">
        <v>3398360</v>
      </c>
      <c r="G23" s="30">
        <v>12885</v>
      </c>
      <c r="H23" s="45" t="s">
        <v>165</v>
      </c>
      <c r="I23" s="9"/>
      <c r="J23" s="9"/>
      <c r="K23" s="9"/>
    </row>
    <row r="24" spans="1:11" ht="24.75" customHeight="1">
      <c r="A24" s="81" t="s">
        <v>175</v>
      </c>
      <c r="B24" s="121"/>
      <c r="C24" s="66">
        <v>9345</v>
      </c>
      <c r="D24" s="48">
        <v>0</v>
      </c>
      <c r="E24" s="30">
        <v>9345</v>
      </c>
      <c r="F24" s="53">
        <v>0</v>
      </c>
      <c r="G24" s="30">
        <v>26695</v>
      </c>
      <c r="H24" s="45" t="s">
        <v>163</v>
      </c>
      <c r="I24" s="9"/>
      <c r="J24" s="9"/>
      <c r="K24" s="9"/>
    </row>
    <row r="25" spans="1:11" ht="24.75" customHeight="1">
      <c r="A25" s="81" t="s">
        <v>176</v>
      </c>
      <c r="B25" s="117"/>
      <c r="C25" s="66">
        <v>31697</v>
      </c>
      <c r="D25" s="30">
        <v>19188</v>
      </c>
      <c r="E25" s="30">
        <v>12509</v>
      </c>
      <c r="F25" s="47">
        <v>2026490</v>
      </c>
      <c r="G25" s="30">
        <v>11508</v>
      </c>
      <c r="H25" s="45" t="s">
        <v>165</v>
      </c>
      <c r="I25" s="9"/>
      <c r="J25" s="9"/>
      <c r="K25" s="9"/>
    </row>
    <row r="26" spans="1:11" ht="24.75" customHeight="1">
      <c r="A26" s="81" t="s">
        <v>177</v>
      </c>
      <c r="B26" s="118"/>
      <c r="C26" s="66">
        <v>17990</v>
      </c>
      <c r="D26" s="30">
        <v>16122</v>
      </c>
      <c r="E26" s="30">
        <v>1868</v>
      </c>
      <c r="F26" s="47">
        <v>1574815</v>
      </c>
      <c r="G26" s="30">
        <v>12210</v>
      </c>
      <c r="H26" s="45" t="s">
        <v>165</v>
      </c>
      <c r="I26" s="9"/>
      <c r="J26" s="9"/>
      <c r="K26" s="9"/>
    </row>
    <row r="27" spans="1:11" ht="24.75" customHeight="1">
      <c r="A27" s="81" t="s">
        <v>178</v>
      </c>
      <c r="B27" s="118"/>
      <c r="C27" s="66">
        <v>21692</v>
      </c>
      <c r="D27" s="48">
        <v>0</v>
      </c>
      <c r="E27" s="30">
        <v>21692</v>
      </c>
      <c r="F27" s="53">
        <v>0</v>
      </c>
      <c r="G27" s="30">
        <v>15278</v>
      </c>
      <c r="H27" s="55" t="s">
        <v>163</v>
      </c>
      <c r="I27" s="42"/>
      <c r="J27" s="42"/>
      <c r="K27" s="42"/>
    </row>
    <row r="28" spans="1:11" ht="24.75" customHeight="1">
      <c r="A28" s="81" t="s">
        <v>179</v>
      </c>
      <c r="B28" s="116"/>
      <c r="C28" s="66">
        <v>4329</v>
      </c>
      <c r="D28" s="48">
        <v>0</v>
      </c>
      <c r="E28" s="30">
        <v>4329</v>
      </c>
      <c r="F28" s="53">
        <v>0</v>
      </c>
      <c r="G28" s="30">
        <v>4814</v>
      </c>
      <c r="H28" s="45" t="s">
        <v>163</v>
      </c>
      <c r="I28" s="9"/>
      <c r="J28" s="9"/>
      <c r="K28" s="9"/>
    </row>
    <row r="29" spans="1:11" ht="24.75" customHeight="1">
      <c r="A29" s="81" t="s">
        <v>180</v>
      </c>
      <c r="B29" s="116"/>
      <c r="C29" s="66">
        <v>15740</v>
      </c>
      <c r="D29" s="30">
        <v>15322</v>
      </c>
      <c r="E29" s="30">
        <v>418</v>
      </c>
      <c r="F29" s="47">
        <v>825315</v>
      </c>
      <c r="G29" s="30">
        <v>9197</v>
      </c>
      <c r="H29" s="45" t="s">
        <v>165</v>
      </c>
      <c r="I29" s="9"/>
      <c r="J29" s="9"/>
      <c r="K29" s="9"/>
    </row>
    <row r="30" spans="1:11" ht="24.75" customHeight="1">
      <c r="A30" s="81" t="s">
        <v>181</v>
      </c>
      <c r="B30" s="117"/>
      <c r="C30" s="66">
        <v>30860</v>
      </c>
      <c r="D30" s="30">
        <v>15138</v>
      </c>
      <c r="E30" s="30">
        <v>15722</v>
      </c>
      <c r="F30" s="47">
        <v>856670</v>
      </c>
      <c r="G30" s="30">
        <v>21035</v>
      </c>
      <c r="H30" s="9" t="s">
        <v>165</v>
      </c>
      <c r="I30" s="9"/>
      <c r="J30" s="9"/>
      <c r="K30" s="9"/>
    </row>
    <row r="31" spans="1:11" ht="24.75" customHeight="1">
      <c r="A31" s="81" t="s">
        <v>37</v>
      </c>
      <c r="B31" s="116"/>
      <c r="C31" s="66">
        <v>14555</v>
      </c>
      <c r="D31" s="30">
        <v>8921</v>
      </c>
      <c r="E31" s="30">
        <v>5634</v>
      </c>
      <c r="F31" s="47">
        <v>386720</v>
      </c>
      <c r="G31" s="30">
        <v>7476</v>
      </c>
      <c r="H31" s="9" t="s">
        <v>165</v>
      </c>
      <c r="I31" s="9"/>
      <c r="J31" s="9"/>
      <c r="K31" s="9"/>
    </row>
    <row r="32" spans="1:11" ht="24.75" customHeight="1">
      <c r="A32" s="79" t="s">
        <v>38</v>
      </c>
      <c r="B32" s="81"/>
      <c r="C32" s="66">
        <v>60869</v>
      </c>
      <c r="D32" s="30">
        <v>45463</v>
      </c>
      <c r="E32" s="30">
        <v>15406</v>
      </c>
      <c r="F32" s="47">
        <v>1892230</v>
      </c>
      <c r="G32" s="30">
        <v>31810</v>
      </c>
      <c r="H32" s="9" t="s">
        <v>165</v>
      </c>
      <c r="I32" s="9"/>
      <c r="J32" s="9"/>
      <c r="K32" s="9"/>
    </row>
    <row r="33" spans="1:11" ht="24.75" customHeight="1">
      <c r="A33" s="79" t="s">
        <v>39</v>
      </c>
      <c r="B33" s="81"/>
      <c r="C33" s="66">
        <v>47897</v>
      </c>
      <c r="D33" s="30">
        <v>36437</v>
      </c>
      <c r="E33" s="30">
        <v>11460</v>
      </c>
      <c r="F33" s="47">
        <v>1563280</v>
      </c>
      <c r="G33" s="30">
        <v>20181</v>
      </c>
      <c r="H33" s="9" t="s">
        <v>165</v>
      </c>
      <c r="I33" s="9"/>
      <c r="J33" s="9"/>
      <c r="K33" s="9"/>
    </row>
    <row r="34" spans="1:11" ht="24.75" customHeight="1">
      <c r="A34" s="79" t="s">
        <v>182</v>
      </c>
      <c r="B34" s="82"/>
      <c r="C34" s="66">
        <v>47253</v>
      </c>
      <c r="D34" s="30">
        <v>11425</v>
      </c>
      <c r="E34" s="30">
        <v>35828</v>
      </c>
      <c r="F34" s="47">
        <v>644780</v>
      </c>
      <c r="G34" s="30">
        <v>13062</v>
      </c>
      <c r="H34" s="9" t="s">
        <v>163</v>
      </c>
      <c r="I34" s="9"/>
      <c r="J34" s="9"/>
      <c r="K34" s="9"/>
    </row>
    <row r="35" spans="1:11" ht="24.75" customHeight="1">
      <c r="A35" s="79" t="s">
        <v>183</v>
      </c>
      <c r="B35" s="110"/>
      <c r="C35" s="66">
        <v>64815</v>
      </c>
      <c r="D35" s="30">
        <v>64815</v>
      </c>
      <c r="E35" s="48">
        <v>0</v>
      </c>
      <c r="F35" s="47">
        <v>12963000</v>
      </c>
      <c r="G35" s="30">
        <v>28968</v>
      </c>
      <c r="H35" s="9" t="s">
        <v>165</v>
      </c>
      <c r="I35" s="9"/>
      <c r="J35" s="9"/>
      <c r="K35" s="9"/>
    </row>
    <row r="36" spans="1:11" ht="24.75" customHeight="1">
      <c r="A36" s="79" t="s">
        <v>41</v>
      </c>
      <c r="B36" s="110"/>
      <c r="C36" s="66">
        <v>7561</v>
      </c>
      <c r="D36" s="48">
        <v>0</v>
      </c>
      <c r="E36" s="30">
        <v>7561</v>
      </c>
      <c r="F36" s="48">
        <v>0</v>
      </c>
      <c r="G36" s="30">
        <v>14572</v>
      </c>
      <c r="H36" s="9" t="s">
        <v>163</v>
      </c>
      <c r="I36" s="9"/>
      <c r="J36" s="9"/>
      <c r="K36" s="9"/>
    </row>
    <row r="37" spans="1:11" ht="24.75" customHeight="1">
      <c r="A37" s="79" t="s">
        <v>184</v>
      </c>
      <c r="B37" s="81"/>
      <c r="C37" s="66">
        <v>62001</v>
      </c>
      <c r="D37" s="30">
        <v>43011</v>
      </c>
      <c r="E37" s="30">
        <v>18990</v>
      </c>
      <c r="F37" s="47">
        <v>1969225</v>
      </c>
      <c r="G37" s="30">
        <v>42818</v>
      </c>
      <c r="H37" s="9" t="s">
        <v>165</v>
      </c>
      <c r="I37" s="9"/>
      <c r="J37" s="9"/>
      <c r="K37" s="9"/>
    </row>
    <row r="38" spans="1:11" ht="24.75" customHeight="1">
      <c r="A38" s="79" t="s">
        <v>42</v>
      </c>
      <c r="B38" s="81"/>
      <c r="C38" s="66">
        <v>3846</v>
      </c>
      <c r="D38" s="48">
        <v>0</v>
      </c>
      <c r="E38" s="30">
        <v>3846</v>
      </c>
      <c r="F38" s="48">
        <v>0</v>
      </c>
      <c r="G38" s="30">
        <v>4586</v>
      </c>
      <c r="H38" s="9" t="s">
        <v>163</v>
      </c>
      <c r="I38" s="9"/>
      <c r="J38" s="9"/>
      <c r="K38" s="9"/>
    </row>
    <row r="39" spans="1:11" ht="24.75" customHeight="1">
      <c r="A39" s="79" t="s">
        <v>185</v>
      </c>
      <c r="B39" s="81"/>
      <c r="C39" s="66">
        <v>43401</v>
      </c>
      <c r="D39" s="48">
        <v>0</v>
      </c>
      <c r="E39" s="30">
        <v>43401</v>
      </c>
      <c r="F39" s="48">
        <v>0</v>
      </c>
      <c r="G39" s="30">
        <v>29973</v>
      </c>
      <c r="H39" s="9" t="s">
        <v>163</v>
      </c>
      <c r="I39" s="9"/>
      <c r="J39" s="9"/>
      <c r="K39" s="9"/>
    </row>
    <row r="40" spans="1:11" ht="24.75" customHeight="1">
      <c r="A40" s="79" t="s">
        <v>43</v>
      </c>
      <c r="B40" s="81"/>
      <c r="C40" s="66">
        <v>49600</v>
      </c>
      <c r="D40" s="48">
        <v>0</v>
      </c>
      <c r="E40" s="30">
        <v>49600</v>
      </c>
      <c r="F40" s="48">
        <v>0</v>
      </c>
      <c r="G40" s="30">
        <v>34254</v>
      </c>
      <c r="H40" s="9" t="s">
        <v>163</v>
      </c>
      <c r="I40" s="9"/>
      <c r="J40" s="9"/>
      <c r="K40" s="9"/>
    </row>
    <row r="41" spans="1:11" ht="24.75" customHeight="1">
      <c r="A41" s="79" t="s">
        <v>186</v>
      </c>
      <c r="B41" s="80"/>
      <c r="C41" s="66">
        <v>11353</v>
      </c>
      <c r="D41" s="30">
        <v>7569</v>
      </c>
      <c r="E41" s="30">
        <v>3784</v>
      </c>
      <c r="F41" s="47">
        <v>183485</v>
      </c>
      <c r="G41" s="30">
        <v>8911</v>
      </c>
      <c r="H41" s="9" t="s">
        <v>163</v>
      </c>
      <c r="I41" s="9"/>
      <c r="J41" s="9"/>
      <c r="K41" s="9"/>
    </row>
    <row r="42" spans="1:11" ht="24.75" customHeight="1">
      <c r="A42" s="79" t="s">
        <v>187</v>
      </c>
      <c r="B42" s="80"/>
      <c r="C42" s="66">
        <v>19234</v>
      </c>
      <c r="D42" s="48">
        <v>0</v>
      </c>
      <c r="E42" s="30">
        <v>19234</v>
      </c>
      <c r="F42" s="48">
        <v>0</v>
      </c>
      <c r="G42" s="30">
        <v>13839</v>
      </c>
      <c r="H42" s="9" t="s">
        <v>163</v>
      </c>
      <c r="I42" s="9"/>
      <c r="J42" s="9"/>
      <c r="K42" s="9"/>
    </row>
    <row r="43" spans="1:11" ht="24.75" customHeight="1">
      <c r="A43" s="79" t="s">
        <v>188</v>
      </c>
      <c r="B43" s="81"/>
      <c r="C43" s="66">
        <v>129495</v>
      </c>
      <c r="D43" s="30">
        <v>111572</v>
      </c>
      <c r="E43" s="30">
        <v>17923</v>
      </c>
      <c r="F43" s="47">
        <v>19023520</v>
      </c>
      <c r="G43" s="30">
        <v>92040</v>
      </c>
      <c r="H43" s="9" t="s">
        <v>163</v>
      </c>
      <c r="I43" s="9"/>
      <c r="J43" s="9"/>
      <c r="K43" s="9"/>
    </row>
    <row r="44" spans="1:11" ht="24.75" customHeight="1">
      <c r="A44" s="79" t="s">
        <v>189</v>
      </c>
      <c r="B44" s="81"/>
      <c r="C44" s="66">
        <v>37554</v>
      </c>
      <c r="D44" s="30">
        <v>36836</v>
      </c>
      <c r="E44" s="30">
        <v>718</v>
      </c>
      <c r="F44" s="47">
        <v>8979371</v>
      </c>
      <c r="G44" s="30">
        <v>10495</v>
      </c>
      <c r="H44" s="9" t="s">
        <v>165</v>
      </c>
      <c r="I44" s="9"/>
      <c r="J44" s="9"/>
      <c r="K44" s="9"/>
    </row>
    <row r="45" spans="1:11" ht="24.75" customHeight="1">
      <c r="A45" s="3" t="s">
        <v>190</v>
      </c>
      <c r="B45" s="6"/>
      <c r="C45" s="6"/>
      <c r="D45" s="6"/>
      <c r="E45" s="6"/>
      <c r="F45" s="6"/>
      <c r="G45" s="6"/>
      <c r="H45" s="6"/>
      <c r="I45" s="6"/>
      <c r="J45" s="6"/>
      <c r="K45" s="7"/>
    </row>
    <row r="46" spans="1:11" ht="24.75" customHeight="1">
      <c r="A46" s="3" t="s">
        <v>191</v>
      </c>
      <c r="B46" s="6"/>
      <c r="C46" s="6"/>
      <c r="D46" s="6"/>
      <c r="E46" s="6"/>
      <c r="F46" s="6"/>
      <c r="G46" s="6"/>
      <c r="H46" s="6"/>
      <c r="I46" s="6"/>
      <c r="J46" s="6"/>
      <c r="K46" s="8" t="s">
        <v>275</v>
      </c>
    </row>
    <row r="47" spans="1:11" ht="24.75" customHeight="1">
      <c r="A47" s="3" t="s">
        <v>192</v>
      </c>
      <c r="B47" s="6"/>
      <c r="C47" s="6"/>
      <c r="D47" s="6"/>
      <c r="E47" s="6"/>
      <c r="F47" s="6"/>
      <c r="G47" s="6"/>
      <c r="H47" s="6"/>
      <c r="I47" s="6"/>
      <c r="J47" s="6"/>
      <c r="K47" s="6"/>
    </row>
    <row r="48" spans="1:11" ht="19.5">
      <c r="A48" s="6"/>
      <c r="B48" s="6"/>
      <c r="C48" s="6"/>
      <c r="D48" s="6"/>
      <c r="E48" s="6"/>
      <c r="F48" s="6"/>
      <c r="G48" s="6"/>
      <c r="H48" s="6"/>
      <c r="I48" s="6"/>
      <c r="J48"/>
      <c r="K48"/>
    </row>
    <row r="49" spans="1:11" s="14" customFormat="1" ht="16.5">
      <c r="A49" s="1" t="s">
        <v>193</v>
      </c>
      <c r="B49" s="1"/>
      <c r="C49" s="1"/>
      <c r="D49" s="32" t="s">
        <v>3</v>
      </c>
      <c r="E49" s="33"/>
      <c r="F49" s="34"/>
      <c r="G49" s="33" t="s">
        <v>194</v>
      </c>
      <c r="H49" s="33"/>
      <c r="I49" s="34"/>
      <c r="J49" s="5" t="s">
        <v>195</v>
      </c>
      <c r="K49" s="1"/>
    </row>
    <row r="50" spans="1:11" s="14" customFormat="1" ht="16.5">
      <c r="A50" s="1"/>
      <c r="B50" s="1"/>
      <c r="C50" s="1"/>
      <c r="D50" s="32"/>
      <c r="E50" s="33"/>
      <c r="F50" s="34"/>
      <c r="G50" s="33"/>
      <c r="H50" s="33"/>
      <c r="I50" s="34"/>
      <c r="J50" s="5"/>
      <c r="K50" s="1"/>
    </row>
    <row r="51" spans="1:11" s="14" customFormat="1" ht="16.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A40:B40"/>
    <mergeCell ref="A31:B31"/>
    <mergeCell ref="A32:B32"/>
    <mergeCell ref="A34:B34"/>
    <mergeCell ref="A30:B30"/>
    <mergeCell ref="A27:B27"/>
    <mergeCell ref="A29:B29"/>
    <mergeCell ref="A26:B26"/>
    <mergeCell ref="A10:B10"/>
    <mergeCell ref="A11:B11"/>
    <mergeCell ref="A12:B12"/>
    <mergeCell ref="A13:B13"/>
    <mergeCell ref="A28:B28"/>
    <mergeCell ref="A24:B24"/>
    <mergeCell ref="A25:B25"/>
    <mergeCell ref="A3:K3"/>
    <mergeCell ref="H9:K9"/>
    <mergeCell ref="C6:E6"/>
    <mergeCell ref="A6:B8"/>
    <mergeCell ref="F6:F8"/>
    <mergeCell ref="H6:K8"/>
    <mergeCell ref="E5:G5"/>
    <mergeCell ref="G6:G8"/>
    <mergeCell ref="A9:B9"/>
    <mergeCell ref="H16:K16"/>
    <mergeCell ref="H19:K19"/>
    <mergeCell ref="A15:B15"/>
    <mergeCell ref="A14:B14"/>
    <mergeCell ref="A16:B16"/>
    <mergeCell ref="H11:K11"/>
    <mergeCell ref="H12:I12"/>
    <mergeCell ref="H13:I13"/>
    <mergeCell ref="H15:K15"/>
    <mergeCell ref="A43:B43"/>
    <mergeCell ref="A44:B44"/>
    <mergeCell ref="A39:B39"/>
    <mergeCell ref="A33:B33"/>
    <mergeCell ref="A37:B37"/>
    <mergeCell ref="A38:B38"/>
    <mergeCell ref="A42:B42"/>
    <mergeCell ref="A35:B35"/>
    <mergeCell ref="A36:B36"/>
    <mergeCell ref="A41:B41"/>
    <mergeCell ref="H21:K21"/>
    <mergeCell ref="A23:B23"/>
    <mergeCell ref="A17:B17"/>
    <mergeCell ref="A18:B18"/>
    <mergeCell ref="A19:B19"/>
    <mergeCell ref="H20:K20"/>
    <mergeCell ref="A21:B21"/>
    <mergeCell ref="A22:B22"/>
    <mergeCell ref="A20:B2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11.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95" zoomScaleNormal="95" zoomScaleSheetLayoutView="100" zoomScalePageLayoutView="0" workbookViewId="0" topLeftCell="A1">
      <pane ySplit="8" topLeftCell="A9" activePane="bottomLeft" state="frozen"/>
      <selection pane="topLeft" activeCell="A1" sqref="A1"/>
      <selection pane="bottomLeft" activeCell="K14" sqref="K14"/>
    </sheetView>
  </sheetViews>
  <sheetFormatPr defaultColWidth="9.00390625" defaultRowHeight="16.5"/>
  <cols>
    <col min="1" max="1" width="10.625" style="10" customWidth="1"/>
    <col min="2" max="2" width="13.375" style="10" customWidth="1"/>
    <col min="3" max="3" width="16.625" style="10" customWidth="1"/>
    <col min="4" max="5" width="19.00390625" style="10" customWidth="1"/>
    <col min="6" max="6" width="17.875" style="28" customWidth="1"/>
    <col min="7" max="7" width="16.625" style="10" customWidth="1"/>
    <col min="8" max="8" width="11.625" style="10" customWidth="1"/>
    <col min="9" max="9" width="9.125" style="10" customWidth="1"/>
    <col min="10" max="10" width="14.375" style="10" customWidth="1"/>
    <col min="11" max="11" width="23.125" style="10" customWidth="1"/>
    <col min="12" max="16384" width="9.00390625" style="10" customWidth="1"/>
  </cols>
  <sheetData>
    <row r="1" spans="1:11" s="14" customFormat="1" ht="16.5">
      <c r="A1" s="11" t="s">
        <v>0</v>
      </c>
      <c r="B1" s="12"/>
      <c r="C1" s="12"/>
      <c r="D1" s="12"/>
      <c r="E1" s="12"/>
      <c r="F1" s="26"/>
      <c r="G1" s="12"/>
      <c r="H1" s="12"/>
      <c r="I1" s="12"/>
      <c r="J1" s="13" t="s">
        <v>1</v>
      </c>
      <c r="K1" s="13" t="s">
        <v>10</v>
      </c>
    </row>
    <row r="2" spans="1:11" s="14" customFormat="1" ht="16.5">
      <c r="A2" s="11" t="s">
        <v>5</v>
      </c>
      <c r="B2" s="15" t="s">
        <v>6</v>
      </c>
      <c r="C2" s="15"/>
      <c r="D2" s="16" t="s">
        <v>68</v>
      </c>
      <c r="E2" s="16"/>
      <c r="F2" s="27"/>
      <c r="G2" s="16"/>
      <c r="H2" s="16"/>
      <c r="I2" s="16"/>
      <c r="J2" s="13" t="s">
        <v>2</v>
      </c>
      <c r="K2" s="17" t="s">
        <v>51</v>
      </c>
    </row>
    <row r="3" spans="1:11" ht="24" customHeight="1">
      <c r="A3" s="84" t="s">
        <v>11</v>
      </c>
      <c r="B3" s="85"/>
      <c r="C3" s="85"/>
      <c r="D3" s="85"/>
      <c r="E3" s="85"/>
      <c r="F3" s="85"/>
      <c r="G3" s="85"/>
      <c r="H3" s="85"/>
      <c r="I3" s="85"/>
      <c r="J3" s="85"/>
      <c r="K3" s="85"/>
    </row>
    <row r="4" spans="1:10" ht="9" customHeight="1">
      <c r="A4" s="12"/>
      <c r="B4" s="12"/>
      <c r="C4" s="12"/>
      <c r="D4" s="12"/>
      <c r="E4" s="12"/>
      <c r="F4" s="26"/>
      <c r="G4" s="12"/>
      <c r="H4" s="12"/>
      <c r="I4" s="12"/>
      <c r="J4" s="12"/>
    </row>
    <row r="5" spans="2:11" ht="19.5">
      <c r="B5" s="18"/>
      <c r="C5" s="18"/>
      <c r="D5" s="18"/>
      <c r="E5" s="93" t="s">
        <v>282</v>
      </c>
      <c r="F5" s="93"/>
      <c r="G5" s="93"/>
      <c r="H5" s="18"/>
      <c r="I5" s="18"/>
      <c r="J5" s="18"/>
      <c r="K5" s="19" t="s">
        <v>7</v>
      </c>
    </row>
    <row r="6" spans="1:11" s="14" customFormat="1" ht="24.75" customHeight="1">
      <c r="A6" s="89" t="s">
        <v>8</v>
      </c>
      <c r="B6" s="90"/>
      <c r="C6" s="87" t="s">
        <v>12</v>
      </c>
      <c r="D6" s="88"/>
      <c r="E6" s="88"/>
      <c r="F6" s="95" t="s">
        <v>62</v>
      </c>
      <c r="G6" s="104" t="s">
        <v>48</v>
      </c>
      <c r="H6" s="98" t="s">
        <v>60</v>
      </c>
      <c r="I6" s="99"/>
      <c r="J6" s="99"/>
      <c r="K6" s="99"/>
    </row>
    <row r="7" spans="1:11" s="14" customFormat="1" ht="24.75" customHeight="1">
      <c r="A7" s="91"/>
      <c r="B7" s="92"/>
      <c r="C7" s="21" t="s">
        <v>13</v>
      </c>
      <c r="D7" s="22" t="s">
        <v>14</v>
      </c>
      <c r="E7" s="20" t="s">
        <v>15</v>
      </c>
      <c r="F7" s="96"/>
      <c r="G7" s="105"/>
      <c r="H7" s="100"/>
      <c r="I7" s="101"/>
      <c r="J7" s="101"/>
      <c r="K7" s="101"/>
    </row>
    <row r="8" spans="1:11" s="14" customFormat="1" ht="24.75" customHeight="1">
      <c r="A8" s="93"/>
      <c r="B8" s="94"/>
      <c r="C8" s="23"/>
      <c r="D8" s="24" t="s">
        <v>65</v>
      </c>
      <c r="E8" s="24" t="s">
        <v>66</v>
      </c>
      <c r="F8" s="96"/>
      <c r="G8" s="105"/>
      <c r="H8" s="102"/>
      <c r="I8" s="103"/>
      <c r="J8" s="103"/>
      <c r="K8" s="103"/>
    </row>
    <row r="9" spans="1:11" ht="24.75" customHeight="1">
      <c r="A9" s="119" t="s">
        <v>9</v>
      </c>
      <c r="B9" s="112"/>
      <c r="C9" s="30">
        <v>1061041</v>
      </c>
      <c r="D9" s="30">
        <v>532359</v>
      </c>
      <c r="E9" s="30">
        <v>528682</v>
      </c>
      <c r="F9" s="47">
        <v>61940667</v>
      </c>
      <c r="G9" s="70">
        <v>781510</v>
      </c>
      <c r="H9" s="86"/>
      <c r="I9" s="86"/>
      <c r="J9" s="86"/>
      <c r="K9" s="86"/>
    </row>
    <row r="10" spans="1:11" ht="24.75" customHeight="1">
      <c r="A10" s="79" t="s">
        <v>29</v>
      </c>
      <c r="B10" s="83"/>
      <c r="C10" s="66">
        <v>109132</v>
      </c>
      <c r="D10" s="48">
        <v>0</v>
      </c>
      <c r="E10" s="30">
        <v>109132</v>
      </c>
      <c r="F10" s="48">
        <v>0</v>
      </c>
      <c r="G10" s="74">
        <v>66917</v>
      </c>
      <c r="H10" s="9" t="s">
        <v>28</v>
      </c>
      <c r="I10" s="16"/>
      <c r="J10" s="16"/>
      <c r="K10" s="16"/>
    </row>
    <row r="11" spans="1:11" ht="24.75" customHeight="1">
      <c r="A11" s="79" t="s">
        <v>30</v>
      </c>
      <c r="B11" s="83"/>
      <c r="C11" s="65" t="s">
        <v>280</v>
      </c>
      <c r="D11" s="65" t="s">
        <v>280</v>
      </c>
      <c r="E11" s="65" t="s">
        <v>280</v>
      </c>
      <c r="F11" s="65" t="s">
        <v>280</v>
      </c>
      <c r="G11" s="75" t="s">
        <v>260</v>
      </c>
      <c r="H11" s="107" t="s">
        <v>44</v>
      </c>
      <c r="I11" s="107"/>
      <c r="J11" s="107"/>
      <c r="K11" s="107"/>
    </row>
    <row r="12" spans="1:11" ht="24.75" customHeight="1">
      <c r="A12" s="79" t="s">
        <v>24</v>
      </c>
      <c r="B12" s="80"/>
      <c r="C12" s="66">
        <v>9204</v>
      </c>
      <c r="D12" s="48">
        <v>0</v>
      </c>
      <c r="E12" s="30">
        <v>9204</v>
      </c>
      <c r="F12" s="48">
        <v>0</v>
      </c>
      <c r="G12" s="74">
        <v>5945</v>
      </c>
      <c r="H12" s="79" t="s">
        <v>45</v>
      </c>
      <c r="I12" s="79"/>
      <c r="J12" s="9"/>
      <c r="K12" s="9"/>
    </row>
    <row r="13" spans="1:11" ht="24.75" customHeight="1">
      <c r="A13" s="79" t="s">
        <v>19</v>
      </c>
      <c r="B13" s="110"/>
      <c r="C13" s="66">
        <v>37342</v>
      </c>
      <c r="D13" s="30">
        <v>28525</v>
      </c>
      <c r="E13" s="30">
        <v>8817</v>
      </c>
      <c r="F13" s="62">
        <v>1118980</v>
      </c>
      <c r="G13" s="76">
        <v>24263</v>
      </c>
      <c r="H13" s="79" t="s">
        <v>45</v>
      </c>
      <c r="I13" s="79"/>
      <c r="J13" s="9"/>
      <c r="K13" s="9"/>
    </row>
    <row r="14" spans="1:11" ht="24.75" customHeight="1">
      <c r="A14" s="79" t="s">
        <v>31</v>
      </c>
      <c r="B14" s="110"/>
      <c r="C14" s="66">
        <v>18910</v>
      </c>
      <c r="D14" s="48">
        <v>0</v>
      </c>
      <c r="E14" s="30">
        <v>18910</v>
      </c>
      <c r="F14" s="48">
        <v>0</v>
      </c>
      <c r="G14" s="74">
        <v>12800</v>
      </c>
      <c r="H14" s="9" t="s">
        <v>27</v>
      </c>
      <c r="I14" s="9"/>
      <c r="J14" s="9"/>
      <c r="K14" s="9"/>
    </row>
    <row r="15" spans="1:11" ht="24.75" customHeight="1">
      <c r="A15" s="123" t="s">
        <v>22</v>
      </c>
      <c r="B15" s="124"/>
      <c r="C15" s="66">
        <v>11069</v>
      </c>
      <c r="D15" s="30">
        <v>8322</v>
      </c>
      <c r="E15" s="30">
        <v>2747</v>
      </c>
      <c r="F15" s="62">
        <v>2029190</v>
      </c>
      <c r="G15" s="74">
        <v>7165</v>
      </c>
      <c r="H15" s="79" t="s">
        <v>26</v>
      </c>
      <c r="I15" s="108"/>
      <c r="J15" s="108"/>
      <c r="K15" s="108"/>
    </row>
    <row r="16" spans="1:11" ht="24.75" customHeight="1">
      <c r="A16" s="125" t="s">
        <v>59</v>
      </c>
      <c r="B16" s="126"/>
      <c r="C16" s="66">
        <v>6495</v>
      </c>
      <c r="D16" s="48">
        <v>0</v>
      </c>
      <c r="E16" s="30">
        <v>6495</v>
      </c>
      <c r="F16" s="48">
        <v>0</v>
      </c>
      <c r="G16" s="74">
        <v>9878</v>
      </c>
      <c r="H16" s="79" t="s">
        <v>46</v>
      </c>
      <c r="I16" s="79"/>
      <c r="J16" s="79"/>
      <c r="K16" s="79"/>
    </row>
    <row r="17" spans="1:11" ht="24.75" customHeight="1">
      <c r="A17" s="125" t="s">
        <v>32</v>
      </c>
      <c r="B17" s="126"/>
      <c r="C17" s="66">
        <v>2064</v>
      </c>
      <c r="D17" s="48">
        <v>0</v>
      </c>
      <c r="E17" s="30">
        <v>2064</v>
      </c>
      <c r="F17" s="48">
        <v>0</v>
      </c>
      <c r="G17" s="74">
        <v>4622</v>
      </c>
      <c r="H17" s="9" t="s">
        <v>27</v>
      </c>
      <c r="I17" s="9"/>
      <c r="J17" s="9"/>
      <c r="K17" s="9"/>
    </row>
    <row r="18" spans="1:11" ht="24.75" customHeight="1">
      <c r="A18" s="79" t="s">
        <v>18</v>
      </c>
      <c r="B18" s="110"/>
      <c r="C18" s="66">
        <v>33130</v>
      </c>
      <c r="D18" s="48">
        <v>0</v>
      </c>
      <c r="E18" s="30">
        <v>33130</v>
      </c>
      <c r="F18" s="48">
        <v>0</v>
      </c>
      <c r="G18" s="74">
        <v>61670</v>
      </c>
      <c r="H18" s="67" t="s">
        <v>281</v>
      </c>
      <c r="I18" s="9"/>
      <c r="J18" s="9"/>
      <c r="K18" s="9"/>
    </row>
    <row r="19" spans="1:11" ht="24.75" customHeight="1">
      <c r="A19" s="125" t="s">
        <v>33</v>
      </c>
      <c r="B19" s="126"/>
      <c r="C19" s="77" t="s">
        <v>284</v>
      </c>
      <c r="D19" s="49" t="s">
        <v>284</v>
      </c>
      <c r="E19" s="49" t="s">
        <v>284</v>
      </c>
      <c r="F19" s="78" t="s">
        <v>284</v>
      </c>
      <c r="G19" s="74">
        <v>1291</v>
      </c>
      <c r="H19" s="122" t="s">
        <v>283</v>
      </c>
      <c r="I19" s="122"/>
      <c r="J19" s="122"/>
      <c r="K19" s="122"/>
    </row>
    <row r="20" spans="1:11" ht="24.75" customHeight="1">
      <c r="A20" s="79" t="s">
        <v>17</v>
      </c>
      <c r="B20" s="81"/>
      <c r="C20" s="66">
        <v>44873</v>
      </c>
      <c r="D20" s="30">
        <v>29940</v>
      </c>
      <c r="E20" s="30">
        <v>14933</v>
      </c>
      <c r="F20" s="62">
        <v>744575</v>
      </c>
      <c r="G20" s="74">
        <v>34106</v>
      </c>
      <c r="H20" s="79" t="s">
        <v>44</v>
      </c>
      <c r="I20" s="79"/>
      <c r="J20" s="79"/>
      <c r="K20" s="79"/>
    </row>
    <row r="21" spans="1:11" ht="24.75" customHeight="1">
      <c r="A21" s="127" t="s">
        <v>34</v>
      </c>
      <c r="B21" s="128"/>
      <c r="C21" s="66">
        <v>8970</v>
      </c>
      <c r="D21" s="48">
        <v>0</v>
      </c>
      <c r="E21" s="30">
        <v>8970</v>
      </c>
      <c r="F21" s="53">
        <v>0</v>
      </c>
      <c r="G21" s="74">
        <v>7734</v>
      </c>
      <c r="H21" s="114" t="s">
        <v>27</v>
      </c>
      <c r="I21" s="115"/>
      <c r="J21" s="115"/>
      <c r="K21" s="115"/>
    </row>
    <row r="22" spans="1:11" ht="24.75" customHeight="1">
      <c r="A22" s="81" t="s">
        <v>16</v>
      </c>
      <c r="B22" s="120"/>
      <c r="C22" s="66">
        <v>3896</v>
      </c>
      <c r="D22" s="30">
        <v>3469</v>
      </c>
      <c r="E22" s="30">
        <v>427</v>
      </c>
      <c r="F22" s="47">
        <v>317580</v>
      </c>
      <c r="G22" s="75" t="s">
        <v>260</v>
      </c>
      <c r="H22" s="45" t="s">
        <v>26</v>
      </c>
      <c r="I22" s="9"/>
      <c r="J22" s="9"/>
      <c r="K22" s="9"/>
    </row>
    <row r="23" spans="1:11" ht="24.75" customHeight="1">
      <c r="A23" s="81" t="s">
        <v>25</v>
      </c>
      <c r="B23" s="116"/>
      <c r="C23" s="66">
        <v>14302</v>
      </c>
      <c r="D23" s="30">
        <v>13425</v>
      </c>
      <c r="E23" s="30">
        <v>877</v>
      </c>
      <c r="F23" s="47">
        <v>4881810</v>
      </c>
      <c r="G23" s="74">
        <v>9223</v>
      </c>
      <c r="H23" s="45" t="s">
        <v>26</v>
      </c>
      <c r="I23" s="9"/>
      <c r="J23" s="9"/>
      <c r="K23" s="9"/>
    </row>
    <row r="24" spans="1:11" ht="24.75" customHeight="1">
      <c r="A24" s="81" t="s">
        <v>61</v>
      </c>
      <c r="B24" s="121"/>
      <c r="C24" s="66">
        <v>9156</v>
      </c>
      <c r="D24" s="48">
        <v>0</v>
      </c>
      <c r="E24" s="30">
        <v>9156</v>
      </c>
      <c r="F24" s="53">
        <v>0</v>
      </c>
      <c r="G24" s="74">
        <v>26921</v>
      </c>
      <c r="H24" s="45" t="s">
        <v>27</v>
      </c>
      <c r="I24" s="9"/>
      <c r="J24" s="9"/>
      <c r="K24" s="9"/>
    </row>
    <row r="25" spans="1:11" ht="24.75" customHeight="1">
      <c r="A25" s="81" t="s">
        <v>23</v>
      </c>
      <c r="B25" s="117"/>
      <c r="C25" s="66">
        <v>35164</v>
      </c>
      <c r="D25" s="30">
        <v>25713</v>
      </c>
      <c r="E25" s="30">
        <v>9451</v>
      </c>
      <c r="F25" s="47">
        <v>2736865</v>
      </c>
      <c r="G25" s="74">
        <v>21158</v>
      </c>
      <c r="H25" s="45" t="s">
        <v>26</v>
      </c>
      <c r="I25" s="9"/>
      <c r="J25" s="9"/>
      <c r="K25" s="9"/>
    </row>
    <row r="26" spans="1:11" ht="24.75" customHeight="1">
      <c r="A26" s="81" t="s">
        <v>67</v>
      </c>
      <c r="B26" s="118"/>
      <c r="C26" s="66">
        <v>25460</v>
      </c>
      <c r="D26" s="30">
        <v>21982</v>
      </c>
      <c r="E26" s="30">
        <v>3478</v>
      </c>
      <c r="F26" s="47">
        <v>1762795</v>
      </c>
      <c r="G26" s="74">
        <v>20821</v>
      </c>
      <c r="H26" s="45" t="s">
        <v>26</v>
      </c>
      <c r="I26" s="9"/>
      <c r="J26" s="9"/>
      <c r="K26" s="9"/>
    </row>
    <row r="27" spans="1:11" ht="24.75" customHeight="1">
      <c r="A27" s="81" t="s">
        <v>35</v>
      </c>
      <c r="B27" s="118"/>
      <c r="C27" s="66">
        <v>21061</v>
      </c>
      <c r="D27" s="48">
        <v>0</v>
      </c>
      <c r="E27" s="30">
        <v>21061</v>
      </c>
      <c r="F27" s="53">
        <v>0</v>
      </c>
      <c r="G27" s="74">
        <v>10328</v>
      </c>
      <c r="H27" s="55" t="s">
        <v>27</v>
      </c>
      <c r="I27" s="42"/>
      <c r="J27" s="42"/>
      <c r="K27" s="42"/>
    </row>
    <row r="28" spans="1:11" ht="24.75" customHeight="1">
      <c r="A28" s="81" t="s">
        <v>36</v>
      </c>
      <c r="B28" s="116"/>
      <c r="C28" s="66">
        <v>4288</v>
      </c>
      <c r="D28" s="48">
        <v>0</v>
      </c>
      <c r="E28" s="30">
        <v>4288</v>
      </c>
      <c r="F28" s="53">
        <v>0</v>
      </c>
      <c r="G28" s="74">
        <v>4986</v>
      </c>
      <c r="H28" s="45" t="s">
        <v>27</v>
      </c>
      <c r="I28" s="9"/>
      <c r="J28" s="9"/>
      <c r="K28" s="9"/>
    </row>
    <row r="29" spans="1:11" ht="24.75" customHeight="1">
      <c r="A29" s="81" t="s">
        <v>20</v>
      </c>
      <c r="B29" s="116"/>
      <c r="C29" s="66">
        <v>17167</v>
      </c>
      <c r="D29" s="30">
        <v>16803</v>
      </c>
      <c r="E29" s="30">
        <v>364</v>
      </c>
      <c r="F29" s="47">
        <v>918472</v>
      </c>
      <c r="G29" s="74">
        <v>9771</v>
      </c>
      <c r="H29" s="45" t="s">
        <v>26</v>
      </c>
      <c r="I29" s="9"/>
      <c r="J29" s="9"/>
      <c r="K29" s="9"/>
    </row>
    <row r="30" spans="1:11" ht="24.75" customHeight="1">
      <c r="A30" s="81" t="s">
        <v>21</v>
      </c>
      <c r="B30" s="117"/>
      <c r="C30" s="66">
        <v>31435</v>
      </c>
      <c r="D30" s="30">
        <v>14997</v>
      </c>
      <c r="E30" s="30">
        <v>16438</v>
      </c>
      <c r="F30" s="47">
        <v>779052</v>
      </c>
      <c r="G30" s="74">
        <v>24103</v>
      </c>
      <c r="H30" s="9" t="s">
        <v>26</v>
      </c>
      <c r="I30" s="9"/>
      <c r="J30" s="9"/>
      <c r="K30" s="9"/>
    </row>
    <row r="31" spans="1:11" ht="24.75" customHeight="1">
      <c r="A31" s="81" t="s">
        <v>37</v>
      </c>
      <c r="B31" s="116"/>
      <c r="C31" s="66">
        <v>15645</v>
      </c>
      <c r="D31" s="30">
        <v>9947</v>
      </c>
      <c r="E31" s="30">
        <v>5698</v>
      </c>
      <c r="F31" s="47">
        <v>406585</v>
      </c>
      <c r="G31" s="74">
        <v>10812</v>
      </c>
      <c r="H31" s="9" t="s">
        <v>26</v>
      </c>
      <c r="I31" s="9"/>
      <c r="J31" s="9"/>
      <c r="K31" s="9"/>
    </row>
    <row r="32" spans="1:11" ht="24.75" customHeight="1">
      <c r="A32" s="79" t="s">
        <v>38</v>
      </c>
      <c r="B32" s="81"/>
      <c r="C32" s="66">
        <v>65244</v>
      </c>
      <c r="D32" s="30">
        <v>47629</v>
      </c>
      <c r="E32" s="30">
        <v>17615</v>
      </c>
      <c r="F32" s="47">
        <v>1940400</v>
      </c>
      <c r="G32" s="74">
        <v>45573</v>
      </c>
      <c r="H32" s="9" t="s">
        <v>26</v>
      </c>
      <c r="I32" s="9"/>
      <c r="J32" s="9"/>
      <c r="K32" s="9"/>
    </row>
    <row r="33" spans="1:11" ht="24.75" customHeight="1">
      <c r="A33" s="79" t="s">
        <v>39</v>
      </c>
      <c r="B33" s="81"/>
      <c r="C33" s="66">
        <v>51286</v>
      </c>
      <c r="D33" s="30">
        <v>37659</v>
      </c>
      <c r="E33" s="30">
        <v>13627</v>
      </c>
      <c r="F33" s="47">
        <v>1528530</v>
      </c>
      <c r="G33" s="74">
        <v>32960</v>
      </c>
      <c r="H33" s="9" t="s">
        <v>26</v>
      </c>
      <c r="I33" s="9"/>
      <c r="J33" s="9"/>
      <c r="K33" s="9"/>
    </row>
    <row r="34" spans="1:11" ht="24.75" customHeight="1">
      <c r="A34" s="79" t="s">
        <v>69</v>
      </c>
      <c r="B34" s="82"/>
      <c r="C34" s="66">
        <v>51204</v>
      </c>
      <c r="D34" s="30">
        <v>10343</v>
      </c>
      <c r="E34" s="30">
        <v>40861</v>
      </c>
      <c r="F34" s="47">
        <v>575640</v>
      </c>
      <c r="G34" s="74">
        <v>13677</v>
      </c>
      <c r="H34" s="9" t="s">
        <v>27</v>
      </c>
      <c r="I34" s="9"/>
      <c r="J34" s="9"/>
      <c r="K34" s="9"/>
    </row>
    <row r="35" spans="1:11" ht="24.75" customHeight="1">
      <c r="A35" s="79" t="s">
        <v>40</v>
      </c>
      <c r="B35" s="110"/>
      <c r="C35" s="66">
        <v>75852</v>
      </c>
      <c r="D35" s="30">
        <v>75852</v>
      </c>
      <c r="E35" s="48">
        <v>0</v>
      </c>
      <c r="F35" s="47">
        <v>15170400</v>
      </c>
      <c r="G35" s="74">
        <v>34819</v>
      </c>
      <c r="H35" s="9" t="s">
        <v>26</v>
      </c>
      <c r="I35" s="9"/>
      <c r="J35" s="9"/>
      <c r="K35" s="9"/>
    </row>
    <row r="36" spans="1:11" ht="24.75" customHeight="1">
      <c r="A36" s="79" t="s">
        <v>41</v>
      </c>
      <c r="B36" s="110"/>
      <c r="C36" s="66">
        <v>9936</v>
      </c>
      <c r="D36" s="48">
        <v>0</v>
      </c>
      <c r="E36" s="30">
        <v>9936</v>
      </c>
      <c r="F36" s="48">
        <v>0</v>
      </c>
      <c r="G36" s="74">
        <v>17444</v>
      </c>
      <c r="H36" s="9" t="s">
        <v>27</v>
      </c>
      <c r="I36" s="9"/>
      <c r="J36" s="9"/>
      <c r="K36" s="9"/>
    </row>
    <row r="37" spans="1:11" ht="24.75" customHeight="1">
      <c r="A37" s="79" t="s">
        <v>47</v>
      </c>
      <c r="B37" s="81"/>
      <c r="C37" s="66">
        <v>62445</v>
      </c>
      <c r="D37" s="30">
        <v>44009</v>
      </c>
      <c r="E37" s="30">
        <v>18436</v>
      </c>
      <c r="F37" s="47">
        <v>1639205</v>
      </c>
      <c r="G37" s="74">
        <v>53460</v>
      </c>
      <c r="H37" s="9" t="s">
        <v>26</v>
      </c>
      <c r="I37" s="9"/>
      <c r="J37" s="9"/>
      <c r="K37" s="9"/>
    </row>
    <row r="38" spans="1:11" ht="24.75" customHeight="1">
      <c r="A38" s="79" t="s">
        <v>42</v>
      </c>
      <c r="B38" s="81"/>
      <c r="C38" s="66">
        <v>4119</v>
      </c>
      <c r="D38" s="48">
        <v>0</v>
      </c>
      <c r="E38" s="30">
        <v>4119</v>
      </c>
      <c r="F38" s="48">
        <v>0</v>
      </c>
      <c r="G38" s="74">
        <v>4441</v>
      </c>
      <c r="H38" s="9" t="s">
        <v>27</v>
      </c>
      <c r="I38" s="9"/>
      <c r="J38" s="9"/>
      <c r="K38" s="9"/>
    </row>
    <row r="39" spans="1:11" ht="24.75" customHeight="1">
      <c r="A39" s="79" t="s">
        <v>54</v>
      </c>
      <c r="B39" s="81"/>
      <c r="C39" s="66">
        <v>43712</v>
      </c>
      <c r="D39" s="48">
        <v>0</v>
      </c>
      <c r="E39" s="30">
        <v>43712</v>
      </c>
      <c r="F39" s="48">
        <v>0</v>
      </c>
      <c r="G39" s="74">
        <v>37422</v>
      </c>
      <c r="H39" s="9" t="s">
        <v>27</v>
      </c>
      <c r="I39" s="9"/>
      <c r="J39" s="9"/>
      <c r="K39" s="9"/>
    </row>
    <row r="40" spans="1:11" ht="24.75" customHeight="1">
      <c r="A40" s="79" t="s">
        <v>43</v>
      </c>
      <c r="B40" s="81"/>
      <c r="C40" s="66">
        <v>49955</v>
      </c>
      <c r="D40" s="48">
        <v>0</v>
      </c>
      <c r="E40" s="30">
        <v>49955</v>
      </c>
      <c r="F40" s="48">
        <v>0</v>
      </c>
      <c r="G40" s="74">
        <v>42768</v>
      </c>
      <c r="H40" s="9" t="s">
        <v>27</v>
      </c>
      <c r="I40" s="9"/>
      <c r="J40" s="9"/>
      <c r="K40" s="9"/>
    </row>
    <row r="41" spans="1:11" ht="24.75" customHeight="1">
      <c r="A41" s="79" t="s">
        <v>55</v>
      </c>
      <c r="B41" s="80"/>
      <c r="C41" s="66">
        <v>18491</v>
      </c>
      <c r="D41" s="30">
        <v>12669</v>
      </c>
      <c r="E41" s="30">
        <v>5822</v>
      </c>
      <c r="F41" s="47">
        <v>303930</v>
      </c>
      <c r="G41" s="74">
        <v>13566</v>
      </c>
      <c r="H41" s="9" t="s">
        <v>27</v>
      </c>
      <c r="I41" s="9"/>
      <c r="J41" s="9"/>
      <c r="K41" s="9"/>
    </row>
    <row r="42" spans="1:11" ht="24.75" customHeight="1">
      <c r="A42" s="79" t="s">
        <v>56</v>
      </c>
      <c r="B42" s="80"/>
      <c r="C42" s="66">
        <v>18394</v>
      </c>
      <c r="D42" s="48">
        <v>0</v>
      </c>
      <c r="E42" s="30">
        <v>18394</v>
      </c>
      <c r="F42" s="48">
        <v>0</v>
      </c>
      <c r="G42" s="74">
        <v>15241</v>
      </c>
      <c r="H42" s="9" t="s">
        <v>27</v>
      </c>
      <c r="I42" s="9"/>
      <c r="J42" s="9"/>
      <c r="K42" s="9"/>
    </row>
    <row r="43" spans="1:11" ht="24.75" customHeight="1">
      <c r="A43" s="79" t="s">
        <v>57</v>
      </c>
      <c r="B43" s="81"/>
      <c r="C43" s="66">
        <v>114974</v>
      </c>
      <c r="D43" s="30">
        <v>95088</v>
      </c>
      <c r="E43" s="30">
        <v>19886</v>
      </c>
      <c r="F43" s="47">
        <v>16472130</v>
      </c>
      <c r="G43" s="74">
        <v>78624</v>
      </c>
      <c r="H43" s="9" t="s">
        <v>27</v>
      </c>
      <c r="I43" s="9"/>
      <c r="J43" s="9"/>
      <c r="K43" s="9"/>
    </row>
    <row r="44" spans="1:11" ht="24.75" customHeight="1">
      <c r="A44" s="79" t="s">
        <v>58</v>
      </c>
      <c r="B44" s="81"/>
      <c r="C44" s="66">
        <v>36666</v>
      </c>
      <c r="D44" s="30">
        <v>35987</v>
      </c>
      <c r="E44" s="30">
        <v>679</v>
      </c>
      <c r="F44" s="47">
        <v>8614528</v>
      </c>
      <c r="G44" s="74">
        <v>17001</v>
      </c>
      <c r="H44" s="9" t="s">
        <v>26</v>
      </c>
      <c r="I44" s="9"/>
      <c r="J44" s="9"/>
      <c r="K44" s="9"/>
    </row>
    <row r="45" spans="1:11" ht="24.75" customHeight="1">
      <c r="A45" s="3" t="s">
        <v>63</v>
      </c>
      <c r="B45" s="6"/>
      <c r="C45" s="6"/>
      <c r="D45" s="6"/>
      <c r="E45" s="6"/>
      <c r="F45" s="6"/>
      <c r="G45" s="6"/>
      <c r="H45" s="6"/>
      <c r="I45" s="6"/>
      <c r="J45" s="6"/>
      <c r="K45" s="7"/>
    </row>
    <row r="46" spans="1:11" ht="24.75" customHeight="1">
      <c r="A46" s="3" t="s">
        <v>64</v>
      </c>
      <c r="B46" s="6"/>
      <c r="C46" s="6"/>
      <c r="D46" s="6"/>
      <c r="E46" s="6"/>
      <c r="F46" s="6"/>
      <c r="G46" s="6"/>
      <c r="H46" s="6"/>
      <c r="I46" s="6"/>
      <c r="J46" s="6"/>
      <c r="K46" s="8" t="s">
        <v>285</v>
      </c>
    </row>
    <row r="47" spans="1:11" ht="24.75" customHeight="1">
      <c r="A47" s="3" t="s">
        <v>49</v>
      </c>
      <c r="B47" s="6"/>
      <c r="C47" s="6"/>
      <c r="D47" s="6"/>
      <c r="E47" s="6"/>
      <c r="F47" s="6"/>
      <c r="G47" s="6"/>
      <c r="H47" s="6"/>
      <c r="I47" s="6"/>
      <c r="J47" s="6"/>
      <c r="K47" s="6"/>
    </row>
    <row r="48" spans="1:11" ht="19.5">
      <c r="A48" s="6"/>
      <c r="B48" s="6"/>
      <c r="C48" s="6"/>
      <c r="D48" s="6"/>
      <c r="E48" s="6"/>
      <c r="F48" s="6"/>
      <c r="G48" s="6"/>
      <c r="H48" s="6"/>
      <c r="I48" s="6"/>
      <c r="J48"/>
      <c r="K48"/>
    </row>
    <row r="49" spans="1:11" s="14" customFormat="1" ht="16.5">
      <c r="A49" s="1" t="s">
        <v>50</v>
      </c>
      <c r="B49" s="1"/>
      <c r="C49" s="1"/>
      <c r="D49" s="32" t="s">
        <v>3</v>
      </c>
      <c r="E49" s="33"/>
      <c r="F49" s="34"/>
      <c r="G49" s="33" t="s">
        <v>52</v>
      </c>
      <c r="H49" s="33"/>
      <c r="I49" s="34"/>
      <c r="J49" s="5" t="s">
        <v>53</v>
      </c>
      <c r="K49" s="1"/>
    </row>
    <row r="50" spans="1:11" s="14" customFormat="1" ht="16.5">
      <c r="A50" s="1"/>
      <c r="B50" s="1"/>
      <c r="C50" s="1"/>
      <c r="D50" s="32"/>
      <c r="E50" s="33"/>
      <c r="F50" s="34"/>
      <c r="G50" s="33"/>
      <c r="H50" s="33"/>
      <c r="I50" s="34"/>
      <c r="J50" s="5"/>
      <c r="K50" s="1"/>
    </row>
    <row r="51" spans="1:11" s="14" customFormat="1" ht="16.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H21:K21"/>
    <mergeCell ref="A23:B23"/>
    <mergeCell ref="A17:B17"/>
    <mergeCell ref="A18:B18"/>
    <mergeCell ref="A19:B19"/>
    <mergeCell ref="H20:K20"/>
    <mergeCell ref="A21:B21"/>
    <mergeCell ref="A22:B22"/>
    <mergeCell ref="A20:B20"/>
    <mergeCell ref="A43:B43"/>
    <mergeCell ref="A44:B44"/>
    <mergeCell ref="A39:B39"/>
    <mergeCell ref="A33:B33"/>
    <mergeCell ref="A37:B37"/>
    <mergeCell ref="A38:B38"/>
    <mergeCell ref="A42:B42"/>
    <mergeCell ref="A35:B35"/>
    <mergeCell ref="A36:B36"/>
    <mergeCell ref="A41:B41"/>
    <mergeCell ref="H13:I13"/>
    <mergeCell ref="H15:K15"/>
    <mergeCell ref="H16:K16"/>
    <mergeCell ref="H19:K19"/>
    <mergeCell ref="A15:B15"/>
    <mergeCell ref="A14:B14"/>
    <mergeCell ref="A16:B16"/>
    <mergeCell ref="H6:K8"/>
    <mergeCell ref="E5:G5"/>
    <mergeCell ref="G6:G8"/>
    <mergeCell ref="A9:B9"/>
    <mergeCell ref="H11:K11"/>
    <mergeCell ref="H12:I12"/>
    <mergeCell ref="A26:B26"/>
    <mergeCell ref="A10:B10"/>
    <mergeCell ref="A11:B11"/>
    <mergeCell ref="A12:B12"/>
    <mergeCell ref="A13:B13"/>
    <mergeCell ref="A3:K3"/>
    <mergeCell ref="H9:K9"/>
    <mergeCell ref="C6:E6"/>
    <mergeCell ref="A6:B8"/>
    <mergeCell ref="F6:F8"/>
    <mergeCell ref="A28:B28"/>
    <mergeCell ref="A24:B24"/>
    <mergeCell ref="A25:B25"/>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12.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95" zoomScaleNormal="95" zoomScaleSheetLayoutView="100" zoomScalePageLayoutView="0" workbookViewId="0" topLeftCell="A1">
      <pane ySplit="8" topLeftCell="A45" activePane="bottomLeft" state="frozen"/>
      <selection pane="topLeft" activeCell="A1" sqref="A1"/>
      <selection pane="bottomLeft" activeCell="G56" sqref="G56"/>
    </sheetView>
  </sheetViews>
  <sheetFormatPr defaultColWidth="9.00390625" defaultRowHeight="16.5"/>
  <cols>
    <col min="1" max="1" width="10.625" style="10" customWidth="1"/>
    <col min="2" max="2" width="13.375" style="10" customWidth="1"/>
    <col min="3" max="3" width="16.625" style="10" customWidth="1"/>
    <col min="4" max="5" width="19.00390625" style="10" customWidth="1"/>
    <col min="6" max="6" width="17.875" style="28" customWidth="1"/>
    <col min="7" max="7" width="16.625" style="10" customWidth="1"/>
    <col min="8" max="8" width="11.625" style="10" customWidth="1"/>
    <col min="9" max="9" width="9.125" style="10" customWidth="1"/>
    <col min="10" max="10" width="14.375" style="10" customWidth="1"/>
    <col min="11" max="11" width="23.125" style="10" customWidth="1"/>
    <col min="12" max="16384" width="9.00390625" style="10" customWidth="1"/>
  </cols>
  <sheetData>
    <row r="1" spans="1:11" s="14" customFormat="1" ht="16.5">
      <c r="A1" s="11" t="s">
        <v>0</v>
      </c>
      <c r="B1" s="12"/>
      <c r="C1" s="12"/>
      <c r="D1" s="12"/>
      <c r="E1" s="12"/>
      <c r="F1" s="26"/>
      <c r="G1" s="12"/>
      <c r="H1" s="12"/>
      <c r="I1" s="12"/>
      <c r="J1" s="13" t="s">
        <v>1</v>
      </c>
      <c r="K1" s="13" t="s">
        <v>136</v>
      </c>
    </row>
    <row r="2" spans="1:11" s="14" customFormat="1" ht="16.5">
      <c r="A2" s="11" t="s">
        <v>137</v>
      </c>
      <c r="B2" s="15" t="s">
        <v>138</v>
      </c>
      <c r="C2" s="15"/>
      <c r="D2" s="16" t="s">
        <v>139</v>
      </c>
      <c r="E2" s="16"/>
      <c r="F2" s="27"/>
      <c r="G2" s="16"/>
      <c r="H2" s="16"/>
      <c r="I2" s="16"/>
      <c r="J2" s="13" t="s">
        <v>2</v>
      </c>
      <c r="K2" s="17" t="s">
        <v>140</v>
      </c>
    </row>
    <row r="3" spans="1:11" ht="24" customHeight="1">
      <c r="A3" s="84" t="s">
        <v>141</v>
      </c>
      <c r="B3" s="85"/>
      <c r="C3" s="85"/>
      <c r="D3" s="85"/>
      <c r="E3" s="85"/>
      <c r="F3" s="85"/>
      <c r="G3" s="85"/>
      <c r="H3" s="85"/>
      <c r="I3" s="85"/>
      <c r="J3" s="85"/>
      <c r="K3" s="85"/>
    </row>
    <row r="4" spans="1:10" ht="9" customHeight="1">
      <c r="A4" s="12"/>
      <c r="B4" s="12"/>
      <c r="C4" s="12"/>
      <c r="D4" s="12"/>
      <c r="E4" s="12"/>
      <c r="F4" s="26"/>
      <c r="G4" s="12"/>
      <c r="H4" s="12"/>
      <c r="I4" s="12"/>
      <c r="J4" s="12"/>
    </row>
    <row r="5" spans="2:11" ht="19.5">
      <c r="B5" s="18"/>
      <c r="C5" s="18"/>
      <c r="D5" s="18"/>
      <c r="E5" s="93" t="s">
        <v>276</v>
      </c>
      <c r="F5" s="93"/>
      <c r="G5" s="93"/>
      <c r="H5" s="18"/>
      <c r="I5" s="18"/>
      <c r="J5" s="18"/>
      <c r="K5" s="19" t="s">
        <v>142</v>
      </c>
    </row>
    <row r="6" spans="1:11" s="14" customFormat="1" ht="24.75" customHeight="1">
      <c r="A6" s="89" t="s">
        <v>143</v>
      </c>
      <c r="B6" s="90"/>
      <c r="C6" s="87" t="s">
        <v>144</v>
      </c>
      <c r="D6" s="88"/>
      <c r="E6" s="88"/>
      <c r="F6" s="95" t="s">
        <v>145</v>
      </c>
      <c r="G6" s="104" t="s">
        <v>146</v>
      </c>
      <c r="H6" s="98" t="s">
        <v>147</v>
      </c>
      <c r="I6" s="99"/>
      <c r="J6" s="99"/>
      <c r="K6" s="99"/>
    </row>
    <row r="7" spans="1:11" s="14" customFormat="1" ht="24.75" customHeight="1">
      <c r="A7" s="91"/>
      <c r="B7" s="92"/>
      <c r="C7" s="21" t="s">
        <v>148</v>
      </c>
      <c r="D7" s="22" t="s">
        <v>149</v>
      </c>
      <c r="E7" s="20" t="s">
        <v>150</v>
      </c>
      <c r="F7" s="96"/>
      <c r="G7" s="105"/>
      <c r="H7" s="100"/>
      <c r="I7" s="101"/>
      <c r="J7" s="101"/>
      <c r="K7" s="101"/>
    </row>
    <row r="8" spans="1:11" s="14" customFormat="1" ht="24.75" customHeight="1">
      <c r="A8" s="93"/>
      <c r="B8" s="94"/>
      <c r="C8" s="68"/>
      <c r="D8" s="24" t="s">
        <v>151</v>
      </c>
      <c r="E8" s="24" t="s">
        <v>152</v>
      </c>
      <c r="F8" s="96"/>
      <c r="G8" s="105"/>
      <c r="H8" s="102"/>
      <c r="I8" s="103"/>
      <c r="J8" s="103"/>
      <c r="K8" s="103"/>
    </row>
    <row r="9" spans="1:11" ht="24.75" customHeight="1">
      <c r="A9" s="119" t="s">
        <v>153</v>
      </c>
      <c r="B9" s="136"/>
      <c r="C9" s="69">
        <v>1128976</v>
      </c>
      <c r="D9" s="69">
        <v>560692</v>
      </c>
      <c r="E9" s="69">
        <v>568284</v>
      </c>
      <c r="F9" s="47">
        <v>61290432</v>
      </c>
      <c r="G9" s="70">
        <v>1089600</v>
      </c>
      <c r="H9" s="86"/>
      <c r="I9" s="86"/>
      <c r="J9" s="86"/>
      <c r="K9" s="86"/>
    </row>
    <row r="10" spans="1:11" ht="24.75" customHeight="1">
      <c r="A10" s="79" t="s">
        <v>154</v>
      </c>
      <c r="B10" s="138"/>
      <c r="C10" s="50">
        <v>119714</v>
      </c>
      <c r="D10" s="48">
        <v>0</v>
      </c>
      <c r="E10" s="66">
        <v>119714</v>
      </c>
      <c r="F10" s="48">
        <v>0</v>
      </c>
      <c r="G10" s="70">
        <v>122824</v>
      </c>
      <c r="H10" s="9" t="s">
        <v>155</v>
      </c>
      <c r="I10" s="16"/>
      <c r="J10" s="16"/>
      <c r="K10" s="16"/>
    </row>
    <row r="11" spans="1:11" ht="24.75" customHeight="1">
      <c r="A11" s="79" t="s">
        <v>156</v>
      </c>
      <c r="B11" s="138"/>
      <c r="C11" s="71" t="s">
        <v>260</v>
      </c>
      <c r="D11" s="71" t="s">
        <v>260</v>
      </c>
      <c r="E11" s="71" t="s">
        <v>260</v>
      </c>
      <c r="F11" s="71" t="s">
        <v>260</v>
      </c>
      <c r="G11" s="72" t="s">
        <v>260</v>
      </c>
      <c r="H11" s="107" t="s">
        <v>158</v>
      </c>
      <c r="I11" s="107"/>
      <c r="J11" s="107"/>
      <c r="K11" s="107"/>
    </row>
    <row r="12" spans="1:11" ht="24.75" customHeight="1">
      <c r="A12" s="79" t="s">
        <v>159</v>
      </c>
      <c r="B12" s="134"/>
      <c r="C12" s="50">
        <v>6974</v>
      </c>
      <c r="D12" s="48">
        <v>0</v>
      </c>
      <c r="E12" s="50">
        <v>6974</v>
      </c>
      <c r="F12" s="48">
        <v>0</v>
      </c>
      <c r="G12" s="70">
        <v>4289</v>
      </c>
      <c r="H12" s="79" t="s">
        <v>160</v>
      </c>
      <c r="I12" s="79"/>
      <c r="J12" s="9"/>
      <c r="K12" s="9"/>
    </row>
    <row r="13" spans="1:11" ht="24.75" customHeight="1">
      <c r="A13" s="79" t="s">
        <v>161</v>
      </c>
      <c r="B13" s="130"/>
      <c r="C13" s="69">
        <v>36443</v>
      </c>
      <c r="D13" s="30">
        <v>26253</v>
      </c>
      <c r="E13" s="30">
        <v>10190</v>
      </c>
      <c r="F13" s="47">
        <v>891652</v>
      </c>
      <c r="G13" s="70">
        <v>29013</v>
      </c>
      <c r="H13" s="79" t="s">
        <v>160</v>
      </c>
      <c r="I13" s="79"/>
      <c r="J13" s="9"/>
      <c r="K13" s="9"/>
    </row>
    <row r="14" spans="1:11" ht="24.75" customHeight="1">
      <c r="A14" s="79" t="s">
        <v>162</v>
      </c>
      <c r="B14" s="130"/>
      <c r="C14" s="69">
        <v>18590</v>
      </c>
      <c r="D14" s="48">
        <v>0</v>
      </c>
      <c r="E14" s="30">
        <v>18590</v>
      </c>
      <c r="F14" s="48">
        <v>0</v>
      </c>
      <c r="G14" s="70">
        <v>13970</v>
      </c>
      <c r="H14" s="9" t="s">
        <v>163</v>
      </c>
      <c r="I14" s="9"/>
      <c r="J14" s="9"/>
      <c r="K14" s="9"/>
    </row>
    <row r="15" spans="1:11" ht="24.75" customHeight="1">
      <c r="A15" s="123" t="s">
        <v>164</v>
      </c>
      <c r="B15" s="135"/>
      <c r="C15" s="69">
        <v>7616</v>
      </c>
      <c r="D15" s="30">
        <v>5047</v>
      </c>
      <c r="E15" s="30">
        <v>2569</v>
      </c>
      <c r="F15" s="62">
        <v>1365640</v>
      </c>
      <c r="G15" s="70">
        <v>6977</v>
      </c>
      <c r="H15" s="79" t="s">
        <v>165</v>
      </c>
      <c r="I15" s="108"/>
      <c r="J15" s="108"/>
      <c r="K15" s="108"/>
    </row>
    <row r="16" spans="1:11" ht="24.75" customHeight="1">
      <c r="A16" s="79" t="s">
        <v>166</v>
      </c>
      <c r="B16" s="130"/>
      <c r="C16" s="69">
        <v>12080</v>
      </c>
      <c r="D16" s="48">
        <v>0</v>
      </c>
      <c r="E16" s="30">
        <v>12080</v>
      </c>
      <c r="F16" s="48">
        <v>0</v>
      </c>
      <c r="G16" s="70">
        <v>11047</v>
      </c>
      <c r="H16" s="79" t="s">
        <v>167</v>
      </c>
      <c r="I16" s="79"/>
      <c r="J16" s="79"/>
      <c r="K16" s="79"/>
    </row>
    <row r="17" spans="1:11" ht="24.75" customHeight="1">
      <c r="A17" s="79" t="s">
        <v>168</v>
      </c>
      <c r="B17" s="130"/>
      <c r="C17" s="69">
        <v>1799</v>
      </c>
      <c r="D17" s="48">
        <v>0</v>
      </c>
      <c r="E17" s="30">
        <v>1799</v>
      </c>
      <c r="F17" s="48">
        <v>0</v>
      </c>
      <c r="G17" s="70">
        <v>2645</v>
      </c>
      <c r="H17" s="9" t="s">
        <v>163</v>
      </c>
      <c r="I17" s="9"/>
      <c r="J17" s="9"/>
      <c r="K17" s="9"/>
    </row>
    <row r="18" spans="1:11" ht="24.75" customHeight="1">
      <c r="A18" s="79" t="s">
        <v>169</v>
      </c>
      <c r="B18" s="130"/>
      <c r="C18" s="50">
        <v>37162</v>
      </c>
      <c r="D18" s="48">
        <v>0</v>
      </c>
      <c r="E18" s="66">
        <v>37162</v>
      </c>
      <c r="F18" s="48">
        <v>0</v>
      </c>
      <c r="G18" s="70">
        <v>64700</v>
      </c>
      <c r="H18" s="67" t="s">
        <v>272</v>
      </c>
      <c r="I18" s="9"/>
      <c r="J18" s="9"/>
      <c r="K18" s="9"/>
    </row>
    <row r="19" spans="1:11" ht="24.75" customHeight="1">
      <c r="A19" s="125" t="s">
        <v>170</v>
      </c>
      <c r="B19" s="131"/>
      <c r="C19" s="71" t="s">
        <v>260</v>
      </c>
      <c r="D19" s="71" t="s">
        <v>260</v>
      </c>
      <c r="E19" s="71" t="s">
        <v>260</v>
      </c>
      <c r="F19" s="71" t="s">
        <v>260</v>
      </c>
      <c r="G19" s="70">
        <v>488</v>
      </c>
      <c r="H19" s="122" t="s">
        <v>277</v>
      </c>
      <c r="I19" s="122"/>
      <c r="J19" s="122"/>
      <c r="K19" s="122"/>
    </row>
    <row r="20" spans="1:11" ht="24.75" customHeight="1">
      <c r="A20" s="79" t="s">
        <v>171</v>
      </c>
      <c r="B20" s="79"/>
      <c r="C20" s="52">
        <v>56025</v>
      </c>
      <c r="D20" s="66">
        <v>42968</v>
      </c>
      <c r="E20" s="66">
        <v>13057</v>
      </c>
      <c r="F20" s="47">
        <v>1070300</v>
      </c>
      <c r="G20" s="70">
        <v>45538</v>
      </c>
      <c r="H20" s="79" t="s">
        <v>158</v>
      </c>
      <c r="I20" s="79"/>
      <c r="J20" s="79"/>
      <c r="K20" s="79"/>
    </row>
    <row r="21" spans="1:11" ht="24.75" customHeight="1">
      <c r="A21" s="127" t="s">
        <v>172</v>
      </c>
      <c r="B21" s="132"/>
      <c r="C21" s="52">
        <v>7962</v>
      </c>
      <c r="D21" s="48">
        <v>0</v>
      </c>
      <c r="E21" s="66">
        <v>7962</v>
      </c>
      <c r="F21" s="53">
        <v>0</v>
      </c>
      <c r="G21" s="70">
        <v>6528</v>
      </c>
      <c r="H21" s="114" t="s">
        <v>163</v>
      </c>
      <c r="I21" s="115"/>
      <c r="J21" s="115"/>
      <c r="K21" s="115"/>
    </row>
    <row r="22" spans="1:11" ht="24.75" customHeight="1">
      <c r="A22" s="81" t="s">
        <v>173</v>
      </c>
      <c r="B22" s="133"/>
      <c r="C22" s="52">
        <v>5206</v>
      </c>
      <c r="D22" s="66">
        <v>4502</v>
      </c>
      <c r="E22" s="66">
        <v>704</v>
      </c>
      <c r="F22" s="47">
        <v>349340</v>
      </c>
      <c r="G22" s="73" t="s">
        <v>260</v>
      </c>
      <c r="H22" s="45" t="s">
        <v>165</v>
      </c>
      <c r="I22" s="9"/>
      <c r="J22" s="9"/>
      <c r="K22" s="9"/>
    </row>
    <row r="23" spans="1:11" ht="24.75" customHeight="1">
      <c r="A23" s="81" t="s">
        <v>174</v>
      </c>
      <c r="B23" s="129"/>
      <c r="C23" s="50">
        <v>11485</v>
      </c>
      <c r="D23" s="50">
        <v>11079</v>
      </c>
      <c r="E23" s="50">
        <v>406</v>
      </c>
      <c r="F23" s="47">
        <v>4259590</v>
      </c>
      <c r="G23" s="70">
        <v>7959</v>
      </c>
      <c r="H23" s="45" t="s">
        <v>165</v>
      </c>
      <c r="I23" s="9"/>
      <c r="J23" s="9"/>
      <c r="K23" s="9"/>
    </row>
    <row r="24" spans="1:11" ht="24.75" customHeight="1">
      <c r="A24" s="81" t="s">
        <v>175</v>
      </c>
      <c r="B24" s="139"/>
      <c r="C24" s="50">
        <v>10352</v>
      </c>
      <c r="D24" s="48">
        <v>0</v>
      </c>
      <c r="E24" s="66">
        <v>10352</v>
      </c>
      <c r="F24" s="53">
        <v>0</v>
      </c>
      <c r="G24" s="70">
        <v>22181</v>
      </c>
      <c r="H24" s="45" t="s">
        <v>163</v>
      </c>
      <c r="I24" s="9"/>
      <c r="J24" s="9"/>
      <c r="K24" s="9"/>
    </row>
    <row r="25" spans="1:11" ht="24.75" customHeight="1">
      <c r="A25" s="81" t="s">
        <v>176</v>
      </c>
      <c r="B25" s="140"/>
      <c r="C25" s="69">
        <v>32627</v>
      </c>
      <c r="D25" s="30">
        <v>21639</v>
      </c>
      <c r="E25" s="30">
        <v>10988</v>
      </c>
      <c r="F25" s="47">
        <v>2315950</v>
      </c>
      <c r="G25" s="70">
        <v>19393</v>
      </c>
      <c r="H25" s="45" t="s">
        <v>165</v>
      </c>
      <c r="I25" s="9"/>
      <c r="J25" s="9"/>
      <c r="K25" s="9"/>
    </row>
    <row r="26" spans="1:11" ht="24.75" customHeight="1">
      <c r="A26" s="81" t="s">
        <v>177</v>
      </c>
      <c r="B26" s="137"/>
      <c r="C26" s="69">
        <v>24247</v>
      </c>
      <c r="D26" s="30">
        <v>22630</v>
      </c>
      <c r="E26" s="30">
        <v>1617</v>
      </c>
      <c r="F26" s="47">
        <v>1440470</v>
      </c>
      <c r="G26" s="70">
        <v>15258</v>
      </c>
      <c r="H26" s="45" t="s">
        <v>165</v>
      </c>
      <c r="I26" s="9"/>
      <c r="J26" s="9"/>
      <c r="K26" s="9"/>
    </row>
    <row r="27" spans="1:11" ht="24.75" customHeight="1">
      <c r="A27" s="81" t="s">
        <v>178</v>
      </c>
      <c r="B27" s="137"/>
      <c r="C27" s="52">
        <v>13912</v>
      </c>
      <c r="D27" s="48">
        <v>0</v>
      </c>
      <c r="E27" s="66">
        <v>13912</v>
      </c>
      <c r="F27" s="53">
        <v>0</v>
      </c>
      <c r="G27" s="70">
        <v>18523</v>
      </c>
      <c r="H27" s="55" t="s">
        <v>163</v>
      </c>
      <c r="I27" s="42"/>
      <c r="J27" s="42"/>
      <c r="K27" s="42"/>
    </row>
    <row r="28" spans="1:11" ht="24.75" customHeight="1">
      <c r="A28" s="81" t="s">
        <v>179</v>
      </c>
      <c r="B28" s="129"/>
      <c r="C28" s="69">
        <v>5003</v>
      </c>
      <c r="D28" s="48">
        <v>0</v>
      </c>
      <c r="E28" s="30">
        <v>5003</v>
      </c>
      <c r="F28" s="53">
        <v>0</v>
      </c>
      <c r="G28" s="70">
        <v>5988</v>
      </c>
      <c r="H28" s="45" t="s">
        <v>163</v>
      </c>
      <c r="I28" s="9"/>
      <c r="J28" s="9"/>
      <c r="K28" s="9"/>
    </row>
    <row r="29" spans="1:11" ht="24.75" customHeight="1">
      <c r="A29" s="81" t="s">
        <v>180</v>
      </c>
      <c r="B29" s="129"/>
      <c r="C29" s="69">
        <v>23651</v>
      </c>
      <c r="D29" s="30">
        <v>20513</v>
      </c>
      <c r="E29" s="30">
        <v>3138</v>
      </c>
      <c r="F29" s="47">
        <v>994833</v>
      </c>
      <c r="G29" s="70">
        <v>15889</v>
      </c>
      <c r="H29" s="45" t="s">
        <v>165</v>
      </c>
      <c r="I29" s="9"/>
      <c r="J29" s="9"/>
      <c r="K29" s="9"/>
    </row>
    <row r="30" spans="1:11" ht="24.75" customHeight="1">
      <c r="A30" s="81" t="s">
        <v>181</v>
      </c>
      <c r="B30" s="140"/>
      <c r="C30" s="69">
        <v>36020</v>
      </c>
      <c r="D30" s="30">
        <v>19139</v>
      </c>
      <c r="E30" s="30">
        <v>16881</v>
      </c>
      <c r="F30" s="47">
        <v>1051094</v>
      </c>
      <c r="G30" s="70">
        <v>22080</v>
      </c>
      <c r="H30" s="9" t="s">
        <v>165</v>
      </c>
      <c r="I30" s="9"/>
      <c r="J30" s="9"/>
      <c r="K30" s="9"/>
    </row>
    <row r="31" spans="1:11" ht="24.75" customHeight="1">
      <c r="A31" s="81" t="s">
        <v>37</v>
      </c>
      <c r="B31" s="129"/>
      <c r="C31" s="69">
        <v>18453</v>
      </c>
      <c r="D31" s="69">
        <v>11985</v>
      </c>
      <c r="E31" s="69">
        <v>6468</v>
      </c>
      <c r="F31" s="47">
        <v>481800</v>
      </c>
      <c r="G31" s="70">
        <v>15837</v>
      </c>
      <c r="H31" s="9" t="s">
        <v>165</v>
      </c>
      <c r="I31" s="9"/>
      <c r="J31" s="9"/>
      <c r="K31" s="9"/>
    </row>
    <row r="32" spans="1:11" ht="24.75" customHeight="1">
      <c r="A32" s="79" t="s">
        <v>38</v>
      </c>
      <c r="B32" s="79"/>
      <c r="C32" s="69">
        <v>72547</v>
      </c>
      <c r="D32" s="69">
        <v>54838</v>
      </c>
      <c r="E32" s="69">
        <v>17709</v>
      </c>
      <c r="F32" s="47">
        <v>2218180</v>
      </c>
      <c r="G32" s="70">
        <v>69415</v>
      </c>
      <c r="H32" s="9" t="s">
        <v>165</v>
      </c>
      <c r="I32" s="9"/>
      <c r="J32" s="9"/>
      <c r="K32" s="9"/>
    </row>
    <row r="33" spans="1:11" ht="24.75" customHeight="1">
      <c r="A33" s="79" t="s">
        <v>39</v>
      </c>
      <c r="B33" s="79"/>
      <c r="C33" s="69">
        <v>58587</v>
      </c>
      <c r="D33" s="69">
        <v>43627</v>
      </c>
      <c r="E33" s="69">
        <v>14960</v>
      </c>
      <c r="F33" s="47">
        <v>1786390</v>
      </c>
      <c r="G33" s="70">
        <v>53143</v>
      </c>
      <c r="H33" s="9" t="s">
        <v>165</v>
      </c>
      <c r="I33" s="9"/>
      <c r="J33" s="9"/>
      <c r="K33" s="9"/>
    </row>
    <row r="34" spans="1:11" ht="24.75" customHeight="1">
      <c r="A34" s="79" t="s">
        <v>182</v>
      </c>
      <c r="B34" s="141"/>
      <c r="C34" s="69">
        <v>39956</v>
      </c>
      <c r="D34" s="30">
        <v>8636</v>
      </c>
      <c r="E34" s="30">
        <v>31320</v>
      </c>
      <c r="F34" s="47">
        <v>488840</v>
      </c>
      <c r="G34" s="70">
        <v>22073</v>
      </c>
      <c r="H34" s="9" t="s">
        <v>163</v>
      </c>
      <c r="I34" s="9"/>
      <c r="J34" s="9"/>
      <c r="K34" s="9"/>
    </row>
    <row r="35" spans="1:11" ht="24.75" customHeight="1">
      <c r="A35" s="79" t="s">
        <v>183</v>
      </c>
      <c r="B35" s="130"/>
      <c r="C35" s="52">
        <v>66905</v>
      </c>
      <c r="D35" s="66">
        <v>66905</v>
      </c>
      <c r="E35" s="48">
        <v>0</v>
      </c>
      <c r="F35" s="47">
        <v>13381000</v>
      </c>
      <c r="G35" s="70">
        <v>113506</v>
      </c>
      <c r="H35" s="9" t="s">
        <v>165</v>
      </c>
      <c r="I35" s="9"/>
      <c r="J35" s="9"/>
      <c r="K35" s="9"/>
    </row>
    <row r="36" spans="1:11" ht="24.75" customHeight="1">
      <c r="A36" s="79" t="s">
        <v>41</v>
      </c>
      <c r="B36" s="130"/>
      <c r="C36" s="69">
        <v>8343</v>
      </c>
      <c r="D36" s="48">
        <v>0</v>
      </c>
      <c r="E36" s="30">
        <v>8343</v>
      </c>
      <c r="F36" s="48">
        <v>0</v>
      </c>
      <c r="G36" s="70">
        <v>15818</v>
      </c>
      <c r="H36" s="9" t="s">
        <v>163</v>
      </c>
      <c r="I36" s="9"/>
      <c r="J36" s="9"/>
      <c r="K36" s="9"/>
    </row>
    <row r="37" spans="1:11" ht="24.75" customHeight="1">
      <c r="A37" s="79" t="s">
        <v>184</v>
      </c>
      <c r="B37" s="81"/>
      <c r="C37" s="66">
        <v>70329</v>
      </c>
      <c r="D37" s="66">
        <v>49334</v>
      </c>
      <c r="E37" s="66">
        <v>20995</v>
      </c>
      <c r="F37" s="47">
        <v>2198395</v>
      </c>
      <c r="G37" s="70">
        <v>65717</v>
      </c>
      <c r="H37" s="9" t="s">
        <v>165</v>
      </c>
      <c r="I37" s="9"/>
      <c r="J37" s="9"/>
      <c r="K37" s="9"/>
    </row>
    <row r="38" spans="1:11" ht="24.75" customHeight="1">
      <c r="A38" s="79" t="s">
        <v>42</v>
      </c>
      <c r="B38" s="81"/>
      <c r="C38" s="66">
        <v>4863</v>
      </c>
      <c r="D38" s="48">
        <v>0</v>
      </c>
      <c r="E38" s="66">
        <v>4863</v>
      </c>
      <c r="F38" s="48">
        <v>0</v>
      </c>
      <c r="G38" s="70">
        <v>5445</v>
      </c>
      <c r="H38" s="9" t="s">
        <v>163</v>
      </c>
      <c r="I38" s="9"/>
      <c r="J38" s="9"/>
      <c r="K38" s="9"/>
    </row>
    <row r="39" spans="1:11" ht="24.75" customHeight="1">
      <c r="A39" s="79" t="s">
        <v>185</v>
      </c>
      <c r="B39" s="81"/>
      <c r="C39" s="66">
        <v>49231</v>
      </c>
      <c r="D39" s="48">
        <v>0</v>
      </c>
      <c r="E39" s="66">
        <v>49231</v>
      </c>
      <c r="F39" s="48">
        <v>0</v>
      </c>
      <c r="G39" s="70">
        <v>46002</v>
      </c>
      <c r="H39" s="9" t="s">
        <v>163</v>
      </c>
      <c r="I39" s="9"/>
      <c r="J39" s="9"/>
      <c r="K39" s="9"/>
    </row>
    <row r="40" spans="1:11" ht="24.75" customHeight="1">
      <c r="A40" s="79" t="s">
        <v>43</v>
      </c>
      <c r="B40" s="79"/>
      <c r="C40" s="69">
        <v>56263</v>
      </c>
      <c r="D40" s="48">
        <v>0</v>
      </c>
      <c r="E40" s="69">
        <v>56263</v>
      </c>
      <c r="F40" s="48">
        <v>0</v>
      </c>
      <c r="G40" s="70">
        <v>52574</v>
      </c>
      <c r="H40" s="9" t="s">
        <v>163</v>
      </c>
      <c r="I40" s="9"/>
      <c r="J40" s="9"/>
      <c r="K40" s="9"/>
    </row>
    <row r="41" spans="1:11" ht="24.75" customHeight="1">
      <c r="A41" s="79" t="s">
        <v>186</v>
      </c>
      <c r="B41" s="134"/>
      <c r="C41" s="50">
        <v>21738</v>
      </c>
      <c r="D41" s="50">
        <v>14492</v>
      </c>
      <c r="E41" s="50">
        <v>7246</v>
      </c>
      <c r="F41" s="47">
        <v>352440</v>
      </c>
      <c r="G41" s="70">
        <v>19116</v>
      </c>
      <c r="H41" s="9" t="s">
        <v>163</v>
      </c>
      <c r="I41" s="9"/>
      <c r="J41" s="9"/>
      <c r="K41" s="9"/>
    </row>
    <row r="42" spans="1:11" ht="24.75" customHeight="1">
      <c r="A42" s="79" t="s">
        <v>187</v>
      </c>
      <c r="B42" s="134"/>
      <c r="C42" s="50">
        <v>39934</v>
      </c>
      <c r="D42" s="48">
        <v>0</v>
      </c>
      <c r="E42" s="66">
        <v>39934</v>
      </c>
      <c r="F42" s="48">
        <v>0</v>
      </c>
      <c r="G42" s="70">
        <v>23853</v>
      </c>
      <c r="H42" s="9" t="s">
        <v>163</v>
      </c>
      <c r="I42" s="9"/>
      <c r="J42" s="9"/>
      <c r="K42" s="9"/>
    </row>
    <row r="43" spans="1:11" ht="24.75" customHeight="1">
      <c r="A43" s="79" t="s">
        <v>188</v>
      </c>
      <c r="B43" s="79"/>
      <c r="C43" s="69">
        <v>111920</v>
      </c>
      <c r="D43" s="30">
        <v>94766</v>
      </c>
      <c r="E43" s="30">
        <v>17154</v>
      </c>
      <c r="F43" s="47">
        <v>16315400</v>
      </c>
      <c r="G43" s="70">
        <v>129901</v>
      </c>
      <c r="H43" s="9" t="s">
        <v>163</v>
      </c>
      <c r="I43" s="9"/>
      <c r="J43" s="9"/>
      <c r="K43" s="9"/>
    </row>
    <row r="44" spans="1:11" ht="24.75" customHeight="1">
      <c r="A44" s="79" t="s">
        <v>189</v>
      </c>
      <c r="B44" s="79"/>
      <c r="C44" s="52">
        <v>43039</v>
      </c>
      <c r="D44" s="66">
        <v>42339</v>
      </c>
      <c r="E44" s="66">
        <v>700</v>
      </c>
      <c r="F44" s="47">
        <v>10329118</v>
      </c>
      <c r="G44" s="70">
        <v>21910</v>
      </c>
      <c r="H44" s="9" t="s">
        <v>165</v>
      </c>
      <c r="I44" s="9"/>
      <c r="J44" s="9"/>
      <c r="K44" s="9"/>
    </row>
    <row r="45" spans="1:11" ht="24.75" customHeight="1">
      <c r="A45" s="3" t="s">
        <v>190</v>
      </c>
      <c r="B45" s="6"/>
      <c r="C45" s="6"/>
      <c r="D45" s="6"/>
      <c r="E45" s="6"/>
      <c r="F45" s="6"/>
      <c r="G45" s="6"/>
      <c r="H45" s="6"/>
      <c r="I45" s="6"/>
      <c r="J45" s="6"/>
      <c r="K45" s="7"/>
    </row>
    <row r="46" spans="1:11" ht="24.75" customHeight="1">
      <c r="A46" s="3" t="s">
        <v>191</v>
      </c>
      <c r="B46" s="6"/>
      <c r="C46" s="6"/>
      <c r="D46" s="6"/>
      <c r="E46" s="6"/>
      <c r="F46" s="6"/>
      <c r="G46" s="6"/>
      <c r="H46" s="6"/>
      <c r="I46" s="6"/>
      <c r="J46" s="6"/>
      <c r="K46" s="8" t="s">
        <v>278</v>
      </c>
    </row>
    <row r="47" spans="1:11" ht="24.75" customHeight="1">
      <c r="A47" s="3" t="s">
        <v>192</v>
      </c>
      <c r="B47" s="6"/>
      <c r="C47" s="6"/>
      <c r="D47" s="6"/>
      <c r="E47" s="6"/>
      <c r="F47" s="6"/>
      <c r="G47" s="6"/>
      <c r="H47" s="6"/>
      <c r="I47" s="6"/>
      <c r="J47" s="6"/>
      <c r="K47" s="6"/>
    </row>
    <row r="48" spans="1:11" ht="19.5">
      <c r="A48" s="6"/>
      <c r="B48" s="6"/>
      <c r="C48" s="6"/>
      <c r="D48" s="6"/>
      <c r="E48" s="6"/>
      <c r="F48" s="6"/>
      <c r="G48" s="6"/>
      <c r="H48" s="6"/>
      <c r="I48" s="6"/>
      <c r="J48"/>
      <c r="K48"/>
    </row>
    <row r="49" spans="1:11" s="14" customFormat="1" ht="16.5">
      <c r="A49" s="1" t="s">
        <v>193</v>
      </c>
      <c r="B49" s="1"/>
      <c r="C49" s="1"/>
      <c r="D49" s="32" t="s">
        <v>3</v>
      </c>
      <c r="E49" s="33"/>
      <c r="F49" s="34"/>
      <c r="G49" s="33" t="s">
        <v>194</v>
      </c>
      <c r="H49" s="33"/>
      <c r="I49" s="34"/>
      <c r="J49" s="5" t="s">
        <v>195</v>
      </c>
      <c r="K49" s="1"/>
    </row>
    <row r="50" spans="1:11" s="14" customFormat="1" ht="16.5">
      <c r="A50" s="1"/>
      <c r="B50" s="1"/>
      <c r="C50" s="1"/>
      <c r="D50" s="32"/>
      <c r="E50" s="33"/>
      <c r="F50" s="34"/>
      <c r="G50" s="33"/>
      <c r="H50" s="33"/>
      <c r="I50" s="34"/>
      <c r="J50" s="5"/>
      <c r="K50" s="1"/>
    </row>
    <row r="51" spans="1:11" s="14" customFormat="1" ht="16.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A40:B40"/>
    <mergeCell ref="A31:B31"/>
    <mergeCell ref="A32:B32"/>
    <mergeCell ref="A34:B34"/>
    <mergeCell ref="A30:B30"/>
    <mergeCell ref="A27:B27"/>
    <mergeCell ref="A29:B29"/>
    <mergeCell ref="A26:B26"/>
    <mergeCell ref="A10:B10"/>
    <mergeCell ref="A11:B11"/>
    <mergeCell ref="A12:B12"/>
    <mergeCell ref="A13:B13"/>
    <mergeCell ref="A28:B28"/>
    <mergeCell ref="A24:B24"/>
    <mergeCell ref="A25:B25"/>
    <mergeCell ref="A3:K3"/>
    <mergeCell ref="H9:K9"/>
    <mergeCell ref="C6:E6"/>
    <mergeCell ref="A6:B8"/>
    <mergeCell ref="F6:F8"/>
    <mergeCell ref="H6:K8"/>
    <mergeCell ref="E5:G5"/>
    <mergeCell ref="G6:G8"/>
    <mergeCell ref="A9:B9"/>
    <mergeCell ref="H16:K16"/>
    <mergeCell ref="H19:K19"/>
    <mergeCell ref="A15:B15"/>
    <mergeCell ref="A14:B14"/>
    <mergeCell ref="A16:B16"/>
    <mergeCell ref="H11:K11"/>
    <mergeCell ref="H12:I12"/>
    <mergeCell ref="H13:I13"/>
    <mergeCell ref="H15:K15"/>
    <mergeCell ref="A43:B43"/>
    <mergeCell ref="A44:B44"/>
    <mergeCell ref="A39:B39"/>
    <mergeCell ref="A33:B33"/>
    <mergeCell ref="A37:B37"/>
    <mergeCell ref="A38:B38"/>
    <mergeCell ref="A42:B42"/>
    <mergeCell ref="A35:B35"/>
    <mergeCell ref="A36:B36"/>
    <mergeCell ref="A41:B41"/>
    <mergeCell ref="H21:K21"/>
    <mergeCell ref="A23:B23"/>
    <mergeCell ref="A17:B17"/>
    <mergeCell ref="A18:B18"/>
    <mergeCell ref="A19:B19"/>
    <mergeCell ref="H20:K20"/>
    <mergeCell ref="A21:B21"/>
    <mergeCell ref="A22:B22"/>
    <mergeCell ref="A20:B2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13.xml><?xml version="1.0" encoding="utf-8"?>
<worksheet xmlns="http://schemas.openxmlformats.org/spreadsheetml/2006/main" xmlns:r="http://schemas.openxmlformats.org/officeDocument/2006/relationships">
  <sheetPr>
    <tabColor indexed="40"/>
    <pageSetUpPr fitToPage="1"/>
  </sheetPr>
  <dimension ref="A1:K52"/>
  <sheetViews>
    <sheetView showGridLines="0" tabSelected="1" zoomScale="95" zoomScaleNormal="95" zoomScaleSheetLayoutView="100" zoomScalePageLayoutView="0" workbookViewId="0" topLeftCell="A1">
      <pane ySplit="8" topLeftCell="A33" activePane="bottomLeft" state="frozen"/>
      <selection pane="topLeft" activeCell="A1" sqref="A1"/>
      <selection pane="bottomLeft" activeCell="N45" sqref="N45"/>
    </sheetView>
  </sheetViews>
  <sheetFormatPr defaultColWidth="9.00390625" defaultRowHeight="16.5"/>
  <cols>
    <col min="1" max="1" width="10.625" style="10" customWidth="1"/>
    <col min="2" max="2" width="13.375" style="10" customWidth="1"/>
    <col min="3" max="3" width="16.625" style="10" customWidth="1"/>
    <col min="4" max="5" width="19.00390625" style="10" customWidth="1"/>
    <col min="6" max="6" width="17.875" style="28" customWidth="1"/>
    <col min="7" max="7" width="16.625" style="10" customWidth="1"/>
    <col min="8" max="8" width="11.625" style="10" customWidth="1"/>
    <col min="9" max="9" width="9.125" style="10" customWidth="1"/>
    <col min="10" max="10" width="14.375" style="10" customWidth="1"/>
    <col min="11" max="11" width="23.125" style="10" customWidth="1"/>
    <col min="12" max="16384" width="9.00390625" style="10" customWidth="1"/>
  </cols>
  <sheetData>
    <row r="1" spans="1:11" s="14" customFormat="1" ht="16.5">
      <c r="A1" s="11" t="s">
        <v>0</v>
      </c>
      <c r="B1" s="12"/>
      <c r="C1" s="12"/>
      <c r="D1" s="12"/>
      <c r="E1" s="12"/>
      <c r="F1" s="26"/>
      <c r="G1" s="12"/>
      <c r="H1" s="12"/>
      <c r="I1" s="12"/>
      <c r="J1" s="13" t="s">
        <v>1</v>
      </c>
      <c r="K1" s="13" t="s">
        <v>74</v>
      </c>
    </row>
    <row r="2" spans="1:11" s="14" customFormat="1" ht="16.5">
      <c r="A2" s="11" t="s">
        <v>75</v>
      </c>
      <c r="B2" s="15" t="s">
        <v>76</v>
      </c>
      <c r="C2" s="15"/>
      <c r="D2" s="16" t="s">
        <v>77</v>
      </c>
      <c r="E2" s="16"/>
      <c r="F2" s="27"/>
      <c r="G2" s="16"/>
      <c r="H2" s="16"/>
      <c r="I2" s="16"/>
      <c r="J2" s="13" t="s">
        <v>2</v>
      </c>
      <c r="K2" s="17" t="s">
        <v>78</v>
      </c>
    </row>
    <row r="3" spans="1:11" ht="24" customHeight="1">
      <c r="A3" s="84" t="s">
        <v>79</v>
      </c>
      <c r="B3" s="85"/>
      <c r="C3" s="85"/>
      <c r="D3" s="85"/>
      <c r="E3" s="85"/>
      <c r="F3" s="85"/>
      <c r="G3" s="85"/>
      <c r="H3" s="85"/>
      <c r="I3" s="85"/>
      <c r="J3" s="85"/>
      <c r="K3" s="85"/>
    </row>
    <row r="4" spans="1:10" ht="9" customHeight="1">
      <c r="A4" s="12"/>
      <c r="B4" s="12"/>
      <c r="C4" s="12"/>
      <c r="D4" s="12"/>
      <c r="E4" s="12"/>
      <c r="F4" s="26"/>
      <c r="G4" s="12"/>
      <c r="H4" s="12"/>
      <c r="I4" s="12"/>
      <c r="J4" s="12"/>
    </row>
    <row r="5" spans="2:11" ht="19.5">
      <c r="B5" s="18"/>
      <c r="C5" s="18"/>
      <c r="D5" s="18"/>
      <c r="E5" s="93" t="s">
        <v>279</v>
      </c>
      <c r="F5" s="93"/>
      <c r="G5" s="93"/>
      <c r="H5" s="18"/>
      <c r="I5" s="18"/>
      <c r="J5" s="18"/>
      <c r="K5" s="19" t="s">
        <v>81</v>
      </c>
    </row>
    <row r="6" spans="1:11" s="14" customFormat="1" ht="24.75" customHeight="1">
      <c r="A6" s="89" t="s">
        <v>82</v>
      </c>
      <c r="B6" s="90"/>
      <c r="C6" s="87" t="s">
        <v>83</v>
      </c>
      <c r="D6" s="88"/>
      <c r="E6" s="88"/>
      <c r="F6" s="95" t="s">
        <v>84</v>
      </c>
      <c r="G6" s="104" t="s">
        <v>85</v>
      </c>
      <c r="H6" s="98" t="s">
        <v>86</v>
      </c>
      <c r="I6" s="99"/>
      <c r="J6" s="99"/>
      <c r="K6" s="99"/>
    </row>
    <row r="7" spans="1:11" s="14" customFormat="1" ht="24.75" customHeight="1">
      <c r="A7" s="91"/>
      <c r="B7" s="92"/>
      <c r="C7" s="21" t="s">
        <v>87</v>
      </c>
      <c r="D7" s="22" t="s">
        <v>88</v>
      </c>
      <c r="E7" s="20" t="s">
        <v>89</v>
      </c>
      <c r="F7" s="96"/>
      <c r="G7" s="105"/>
      <c r="H7" s="100"/>
      <c r="I7" s="101"/>
      <c r="J7" s="101"/>
      <c r="K7" s="101"/>
    </row>
    <row r="8" spans="1:11" s="14" customFormat="1" ht="24.75" customHeight="1">
      <c r="A8" s="93"/>
      <c r="B8" s="94"/>
      <c r="C8" s="23"/>
      <c r="D8" s="24" t="s">
        <v>90</v>
      </c>
      <c r="E8" s="24" t="s">
        <v>91</v>
      </c>
      <c r="F8" s="97"/>
      <c r="G8" s="105"/>
      <c r="H8" s="102"/>
      <c r="I8" s="103"/>
      <c r="J8" s="103"/>
      <c r="K8" s="103"/>
    </row>
    <row r="9" spans="1:11" ht="24.75" customHeight="1">
      <c r="A9" s="106" t="s">
        <v>92</v>
      </c>
      <c r="B9" s="106"/>
      <c r="C9" s="29">
        <f>SUM('10501:10512'!C9)</f>
        <v>12626767</v>
      </c>
      <c r="D9" s="29">
        <f>SUM('10501:10512'!D9)</f>
        <v>6118853</v>
      </c>
      <c r="E9" s="29">
        <f>SUM('10501:10512'!E9)</f>
        <v>6507914</v>
      </c>
      <c r="F9" s="29">
        <f>SUM('10501:10512'!F9)</f>
        <v>695341766</v>
      </c>
      <c r="G9" s="29">
        <v>13063675</v>
      </c>
      <c r="H9" s="86"/>
      <c r="I9" s="86"/>
      <c r="J9" s="86"/>
      <c r="K9" s="86"/>
    </row>
    <row r="10" spans="1:11" ht="24.75" customHeight="1">
      <c r="A10" s="79" t="s">
        <v>93</v>
      </c>
      <c r="B10" s="83"/>
      <c r="C10" s="29">
        <f>SUM('10501:10512'!C10)</f>
        <v>1415402</v>
      </c>
      <c r="D10" s="41" t="s">
        <v>71</v>
      </c>
      <c r="E10" s="29">
        <f>SUM('10501:10512'!E10)</f>
        <v>1415402</v>
      </c>
      <c r="F10" s="41" t="s">
        <v>71</v>
      </c>
      <c r="G10" s="29">
        <v>871589</v>
      </c>
      <c r="H10" s="9" t="s">
        <v>94</v>
      </c>
      <c r="I10" s="16"/>
      <c r="J10" s="16"/>
      <c r="K10" s="16"/>
    </row>
    <row r="11" spans="1:11" ht="24.75" customHeight="1">
      <c r="A11" s="79" t="s">
        <v>95</v>
      </c>
      <c r="B11" s="82"/>
      <c r="C11" s="38" t="s">
        <v>96</v>
      </c>
      <c r="D11" s="38" t="s">
        <v>96</v>
      </c>
      <c r="E11" s="38" t="s">
        <v>96</v>
      </c>
      <c r="F11" s="39" t="s">
        <v>96</v>
      </c>
      <c r="G11" s="40" t="s">
        <v>286</v>
      </c>
      <c r="H11" s="107" t="s">
        <v>97</v>
      </c>
      <c r="I11" s="107"/>
      <c r="J11" s="107"/>
      <c r="K11" s="107"/>
    </row>
    <row r="12" spans="1:11" ht="24.75" customHeight="1">
      <c r="A12" s="79" t="s">
        <v>98</v>
      </c>
      <c r="B12" s="80"/>
      <c r="C12" s="29">
        <f>SUM('10501:10512'!C12)</f>
        <v>83379</v>
      </c>
      <c r="D12" s="41" t="s">
        <v>71</v>
      </c>
      <c r="E12" s="29">
        <f>SUM('10501:10512'!E12)</f>
        <v>83379</v>
      </c>
      <c r="F12" s="41" t="s">
        <v>71</v>
      </c>
      <c r="G12" s="29">
        <v>84879</v>
      </c>
      <c r="H12" s="79" t="s">
        <v>99</v>
      </c>
      <c r="I12" s="79"/>
      <c r="J12" s="9"/>
      <c r="K12" s="9"/>
    </row>
    <row r="13" spans="1:11" ht="24.75" customHeight="1">
      <c r="A13" s="79" t="s">
        <v>100</v>
      </c>
      <c r="B13" s="80"/>
      <c r="C13" s="29">
        <f>SUM('10501:10512'!C13)</f>
        <v>338609</v>
      </c>
      <c r="D13" s="29">
        <f>SUM('10501:10512'!D13)</f>
        <v>233097</v>
      </c>
      <c r="E13" s="29">
        <f>SUM('10501:10512'!E13)</f>
        <v>105512</v>
      </c>
      <c r="F13" s="29">
        <f>SUM('10501:10512'!F13)</f>
        <v>9529006</v>
      </c>
      <c r="G13" s="29">
        <v>286950</v>
      </c>
      <c r="H13" s="79" t="s">
        <v>99</v>
      </c>
      <c r="I13" s="79"/>
      <c r="J13" s="9"/>
      <c r="K13" s="9"/>
    </row>
    <row r="14" spans="1:11" ht="24.75" customHeight="1">
      <c r="A14" s="79" t="s">
        <v>101</v>
      </c>
      <c r="B14" s="80"/>
      <c r="C14" s="29">
        <f>SUM('10501:10512'!C14)</f>
        <v>217001</v>
      </c>
      <c r="D14" s="41" t="s">
        <v>71</v>
      </c>
      <c r="E14" s="29">
        <f>SUM('10501:10512'!E14)</f>
        <v>217001</v>
      </c>
      <c r="F14" s="41" t="s">
        <v>71</v>
      </c>
      <c r="G14" s="29">
        <v>194497</v>
      </c>
      <c r="H14" s="9" t="s">
        <v>102</v>
      </c>
      <c r="I14" s="9"/>
      <c r="J14" s="9"/>
      <c r="K14" s="9"/>
    </row>
    <row r="15" spans="1:11" ht="24.75" customHeight="1">
      <c r="A15" s="109" t="s">
        <v>103</v>
      </c>
      <c r="B15" s="109"/>
      <c r="C15" s="29">
        <f>SUM('10501:10512'!C15)</f>
        <v>119917</v>
      </c>
      <c r="D15" s="29">
        <f>SUM('10501:10512'!D15)</f>
        <v>81057</v>
      </c>
      <c r="E15" s="29">
        <f>SUM('10501:10512'!E15)</f>
        <v>38860</v>
      </c>
      <c r="F15" s="29">
        <f>SUM('10501:10512'!F15)</f>
        <v>23424218</v>
      </c>
      <c r="G15" s="29">
        <v>98736</v>
      </c>
      <c r="H15" s="79" t="s">
        <v>104</v>
      </c>
      <c r="I15" s="108"/>
      <c r="J15" s="108"/>
      <c r="K15" s="108"/>
    </row>
    <row r="16" spans="1:11" ht="24.75" customHeight="1">
      <c r="A16" s="79" t="s">
        <v>105</v>
      </c>
      <c r="B16" s="80"/>
      <c r="C16" s="29">
        <f>SUM('10501:10512'!C16)</f>
        <v>102859</v>
      </c>
      <c r="D16" s="41" t="s">
        <v>71</v>
      </c>
      <c r="E16" s="29">
        <f>SUM('10501:10512'!E16)</f>
        <v>102859</v>
      </c>
      <c r="F16" s="41" t="s">
        <v>71</v>
      </c>
      <c r="G16" s="29">
        <v>184508</v>
      </c>
      <c r="H16" s="79" t="s">
        <v>106</v>
      </c>
      <c r="I16" s="79"/>
      <c r="J16" s="79"/>
      <c r="K16" s="79"/>
    </row>
    <row r="17" spans="1:11" ht="24.75" customHeight="1">
      <c r="A17" s="79" t="s">
        <v>107</v>
      </c>
      <c r="B17" s="80"/>
      <c r="C17" s="29">
        <f>SUM('10501:10512'!C17)</f>
        <v>26885</v>
      </c>
      <c r="D17" s="41" t="s">
        <v>71</v>
      </c>
      <c r="E17" s="29">
        <f>SUM('10501:10512'!E17)</f>
        <v>26885</v>
      </c>
      <c r="F17" s="41" t="s">
        <v>71</v>
      </c>
      <c r="G17" s="29">
        <v>93468</v>
      </c>
      <c r="H17" s="9" t="s">
        <v>102</v>
      </c>
      <c r="I17" s="9"/>
      <c r="J17" s="9"/>
      <c r="K17" s="9"/>
    </row>
    <row r="18" spans="1:11" ht="24.75" customHeight="1">
      <c r="A18" s="79" t="s">
        <v>108</v>
      </c>
      <c r="B18" s="80"/>
      <c r="C18" s="29">
        <f>SUM('10501:10512'!C18)</f>
        <v>604358</v>
      </c>
      <c r="D18" s="41" t="s">
        <v>71</v>
      </c>
      <c r="E18" s="29">
        <f>SUM('10501:10512'!E18)</f>
        <v>604358</v>
      </c>
      <c r="F18" s="41" t="s">
        <v>71</v>
      </c>
      <c r="G18" s="29">
        <v>879464</v>
      </c>
      <c r="H18" s="9" t="s">
        <v>102</v>
      </c>
      <c r="I18" s="9"/>
      <c r="J18" s="9"/>
      <c r="K18" s="9"/>
    </row>
    <row r="19" spans="1:11" ht="24.75" customHeight="1">
      <c r="A19" s="79" t="s">
        <v>109</v>
      </c>
      <c r="B19" s="80"/>
      <c r="C19" s="29">
        <f>SUM('10501:10512'!C19)</f>
        <v>46043</v>
      </c>
      <c r="D19" s="29">
        <f>SUM('10501:10512'!D19)</f>
        <v>40569</v>
      </c>
      <c r="E19" s="29">
        <f>SUM('10501:10512'!E19)</f>
        <v>5474</v>
      </c>
      <c r="F19" s="29">
        <f>SUM('10501:10512'!F19)</f>
        <v>3192005</v>
      </c>
      <c r="G19" s="29">
        <v>83134</v>
      </c>
      <c r="H19" s="79" t="s">
        <v>99</v>
      </c>
      <c r="I19" s="79"/>
      <c r="J19" s="79"/>
      <c r="K19" s="79"/>
    </row>
    <row r="20" spans="1:11" ht="24.75" customHeight="1">
      <c r="A20" s="79" t="s">
        <v>110</v>
      </c>
      <c r="B20" s="81"/>
      <c r="C20" s="29">
        <f>SUM('10501:10512'!C20)</f>
        <v>590204</v>
      </c>
      <c r="D20" s="29">
        <f>SUM('10501:10512'!D20)</f>
        <v>462416</v>
      </c>
      <c r="E20" s="29">
        <f>SUM('10501:10512'!E20)</f>
        <v>127788</v>
      </c>
      <c r="F20" s="29">
        <f>SUM('10501:10512'!F20)</f>
        <v>11508000</v>
      </c>
      <c r="G20" s="29">
        <v>679594</v>
      </c>
      <c r="H20" s="79" t="s">
        <v>97</v>
      </c>
      <c r="I20" s="79"/>
      <c r="J20" s="79"/>
      <c r="K20" s="79"/>
    </row>
    <row r="21" spans="1:11" ht="24.75" customHeight="1">
      <c r="A21" s="79" t="s">
        <v>111</v>
      </c>
      <c r="B21" s="80"/>
      <c r="C21" s="29">
        <f>SUM('10501:10512'!C21)</f>
        <v>54337</v>
      </c>
      <c r="D21" s="41" t="s">
        <v>71</v>
      </c>
      <c r="E21" s="29">
        <f>SUM('10501:10512'!E21)</f>
        <v>54337</v>
      </c>
      <c r="F21" s="41" t="s">
        <v>71</v>
      </c>
      <c r="G21" s="29">
        <v>50870</v>
      </c>
      <c r="H21" s="79" t="s">
        <v>102</v>
      </c>
      <c r="I21" s="79"/>
      <c r="J21" s="79"/>
      <c r="K21" s="79"/>
    </row>
    <row r="22" spans="1:11" ht="24.75" customHeight="1">
      <c r="A22" s="79" t="s">
        <v>112</v>
      </c>
      <c r="B22" s="82"/>
      <c r="C22" s="29">
        <f>SUM('10501:10512'!C22)</f>
        <v>48289</v>
      </c>
      <c r="D22" s="29">
        <f>SUM('10501:10512'!D22)</f>
        <v>43134</v>
      </c>
      <c r="E22" s="29">
        <f>SUM('10501:10512'!E22)</f>
        <v>5155</v>
      </c>
      <c r="F22" s="29">
        <f>SUM('10501:10512'!F22)</f>
        <v>4378065</v>
      </c>
      <c r="G22" s="29">
        <v>44768</v>
      </c>
      <c r="H22" s="9" t="s">
        <v>104</v>
      </c>
      <c r="I22" s="9"/>
      <c r="J22" s="9"/>
      <c r="K22" s="9"/>
    </row>
    <row r="23" spans="1:11" ht="24.75" customHeight="1">
      <c r="A23" s="79" t="s">
        <v>113</v>
      </c>
      <c r="B23" s="81"/>
      <c r="C23" s="29">
        <f>SUM('10501:10512'!C23)</f>
        <v>128217</v>
      </c>
      <c r="D23" s="36">
        <f>SUM('10501:10512'!D23)</f>
        <v>117003</v>
      </c>
      <c r="E23" s="29">
        <f>SUM('10501:10512'!E23)</f>
        <v>11214</v>
      </c>
      <c r="F23" s="29">
        <f>SUM('10501:10512'!F23)</f>
        <v>45489690</v>
      </c>
      <c r="G23" s="29">
        <v>135823</v>
      </c>
      <c r="H23" s="9" t="s">
        <v>104</v>
      </c>
      <c r="I23" s="9"/>
      <c r="J23" s="9"/>
      <c r="K23" s="9"/>
    </row>
    <row r="24" spans="1:11" ht="24.75" customHeight="1">
      <c r="A24" s="79" t="s">
        <v>114</v>
      </c>
      <c r="B24" s="80"/>
      <c r="C24" s="29">
        <f>SUM('10501:10512'!C24)</f>
        <v>274482</v>
      </c>
      <c r="D24" s="41" t="s">
        <v>71</v>
      </c>
      <c r="E24" s="29">
        <f>SUM('10501:10512'!E24)</f>
        <v>274482</v>
      </c>
      <c r="F24" s="41" t="s">
        <v>71</v>
      </c>
      <c r="G24" s="29">
        <v>357216</v>
      </c>
      <c r="H24" s="9" t="s">
        <v>102</v>
      </c>
      <c r="I24" s="9"/>
      <c r="J24" s="9"/>
      <c r="K24" s="9"/>
    </row>
    <row r="25" spans="1:11" ht="24.75" customHeight="1">
      <c r="A25" s="79" t="s">
        <v>115</v>
      </c>
      <c r="B25" s="80"/>
      <c r="C25" s="29">
        <f>SUM('10501:10512'!C25)</f>
        <v>354665</v>
      </c>
      <c r="D25" s="36">
        <f>SUM('10501:10512'!D25)</f>
        <v>239249</v>
      </c>
      <c r="E25" s="29">
        <f>SUM('10501:10512'!E25)</f>
        <v>115416</v>
      </c>
      <c r="F25" s="29">
        <f>SUM('10501:10512'!F25)</f>
        <v>24998145</v>
      </c>
      <c r="G25" s="29">
        <v>329469</v>
      </c>
      <c r="H25" s="9" t="s">
        <v>104</v>
      </c>
      <c r="I25" s="9"/>
      <c r="J25" s="9"/>
      <c r="K25" s="9"/>
    </row>
    <row r="26" spans="1:11" ht="24.75" customHeight="1">
      <c r="A26" s="79" t="s">
        <v>116</v>
      </c>
      <c r="B26" s="82"/>
      <c r="C26" s="29">
        <f>SUM('10501:10512'!C26)</f>
        <v>226113</v>
      </c>
      <c r="D26" s="36">
        <f>SUM('10501:10512'!D26)</f>
        <v>201970</v>
      </c>
      <c r="E26" s="29">
        <f>SUM('10501:10512'!E26)</f>
        <v>24143</v>
      </c>
      <c r="F26" s="29">
        <f>SUM('10501:10512'!F26)</f>
        <v>19281820</v>
      </c>
      <c r="G26" s="29">
        <v>236324</v>
      </c>
      <c r="H26" s="9" t="s">
        <v>104</v>
      </c>
      <c r="I26" s="9"/>
      <c r="J26" s="9"/>
      <c r="K26" s="9"/>
    </row>
    <row r="27" spans="1:11" ht="24.75" customHeight="1">
      <c r="A27" s="79" t="s">
        <v>117</v>
      </c>
      <c r="B27" s="82"/>
      <c r="C27" s="29">
        <f>SUM('10501:10512'!C27)</f>
        <v>245125</v>
      </c>
      <c r="D27" s="41" t="s">
        <v>71</v>
      </c>
      <c r="E27" s="29">
        <f>SUM('10501:10512'!E27)</f>
        <v>245125</v>
      </c>
      <c r="F27" s="41" t="s">
        <v>71</v>
      </c>
      <c r="G27" s="29">
        <v>325036</v>
      </c>
      <c r="H27" s="9" t="s">
        <v>102</v>
      </c>
      <c r="I27" s="9"/>
      <c r="J27" s="9"/>
      <c r="K27" s="9"/>
    </row>
    <row r="28" spans="1:11" ht="24.75" customHeight="1">
      <c r="A28" s="79" t="s">
        <v>118</v>
      </c>
      <c r="B28" s="79"/>
      <c r="C28" s="29">
        <f>SUM('10501:10512'!C28)</f>
        <v>54513</v>
      </c>
      <c r="D28" s="41" t="s">
        <v>71</v>
      </c>
      <c r="E28" s="29">
        <f>SUM('10501:10512'!E28)</f>
        <v>54513</v>
      </c>
      <c r="F28" s="41" t="s">
        <v>71</v>
      </c>
      <c r="G28" s="29">
        <v>65732</v>
      </c>
      <c r="H28" s="9" t="s">
        <v>102</v>
      </c>
      <c r="I28" s="9"/>
      <c r="J28" s="9"/>
      <c r="K28" s="9"/>
    </row>
    <row r="29" spans="1:11" ht="24.75" customHeight="1">
      <c r="A29" s="79" t="s">
        <v>119</v>
      </c>
      <c r="B29" s="81"/>
      <c r="C29" s="29">
        <f>SUM('10501:10512'!C29)</f>
        <v>168844</v>
      </c>
      <c r="D29" s="36">
        <f>SUM('10501:10512'!D29)</f>
        <v>161195</v>
      </c>
      <c r="E29" s="29">
        <f>SUM('10501:10512'!E29)</f>
        <v>7649</v>
      </c>
      <c r="F29" s="29">
        <f>SUM('10501:10512'!F29)</f>
        <v>9553779</v>
      </c>
      <c r="G29" s="29">
        <v>142974</v>
      </c>
      <c r="H29" s="9" t="s">
        <v>104</v>
      </c>
      <c r="I29" s="9"/>
      <c r="J29" s="9"/>
      <c r="K29" s="9"/>
    </row>
    <row r="30" spans="1:11" ht="24.75" customHeight="1">
      <c r="A30" s="79" t="s">
        <v>120</v>
      </c>
      <c r="B30" s="80"/>
      <c r="C30" s="29">
        <f>SUM('10501:10512'!C30)</f>
        <v>321615</v>
      </c>
      <c r="D30" s="36">
        <f>SUM('10501:10512'!D30)</f>
        <v>167652</v>
      </c>
      <c r="E30" s="29">
        <f>SUM('10501:10512'!E30)</f>
        <v>153963</v>
      </c>
      <c r="F30" s="29">
        <f>SUM('10501:10512'!F30)</f>
        <v>9509121</v>
      </c>
      <c r="G30" s="29">
        <v>312138</v>
      </c>
      <c r="H30" s="9" t="s">
        <v>104</v>
      </c>
      <c r="I30" s="9"/>
      <c r="J30" s="9"/>
      <c r="K30" s="9"/>
    </row>
    <row r="31" spans="1:11" ht="24.75" customHeight="1">
      <c r="A31" s="79" t="s">
        <v>37</v>
      </c>
      <c r="B31" s="79"/>
      <c r="C31" s="29">
        <f>SUM('10501:10512'!C31)</f>
        <v>182467</v>
      </c>
      <c r="D31" s="36">
        <f>SUM('10501:10512'!D31)</f>
        <v>119811</v>
      </c>
      <c r="E31" s="29">
        <f>SUM('10501:10512'!E31)</f>
        <v>62656</v>
      </c>
      <c r="F31" s="29">
        <f>SUM('10501:10512'!F31)</f>
        <v>4838985</v>
      </c>
      <c r="G31" s="29">
        <v>247010</v>
      </c>
      <c r="H31" s="9" t="s">
        <v>104</v>
      </c>
      <c r="I31" s="9"/>
      <c r="J31" s="9"/>
      <c r="K31" s="9"/>
    </row>
    <row r="32" spans="1:11" ht="24.75" customHeight="1">
      <c r="A32" s="79" t="s">
        <v>38</v>
      </c>
      <c r="B32" s="79"/>
      <c r="C32" s="29">
        <f>SUM('10501:10512'!C32)</f>
        <v>732477</v>
      </c>
      <c r="D32" s="36">
        <f>SUM('10501:10512'!D32)</f>
        <v>558498</v>
      </c>
      <c r="E32" s="29">
        <f>SUM('10501:10512'!E32)</f>
        <v>173979</v>
      </c>
      <c r="F32" s="29">
        <f>SUM('10501:10512'!F32)</f>
        <v>22344280</v>
      </c>
      <c r="G32" s="29">
        <v>795888</v>
      </c>
      <c r="H32" s="9" t="s">
        <v>104</v>
      </c>
      <c r="I32" s="9"/>
      <c r="J32" s="9"/>
      <c r="K32" s="9"/>
    </row>
    <row r="33" spans="1:11" ht="24.75" customHeight="1">
      <c r="A33" s="79" t="s">
        <v>39</v>
      </c>
      <c r="B33" s="79"/>
      <c r="C33" s="29">
        <f>SUM('10501:10512'!C33)</f>
        <v>597367</v>
      </c>
      <c r="D33" s="36">
        <f>SUM('10501:10512'!D33)</f>
        <v>454973</v>
      </c>
      <c r="E33" s="29">
        <f>SUM('10501:10512'!E33)</f>
        <v>142394</v>
      </c>
      <c r="F33" s="29">
        <f>SUM('10501:10512'!F33)</f>
        <v>18517600</v>
      </c>
      <c r="G33" s="29">
        <v>619267</v>
      </c>
      <c r="H33" s="9" t="s">
        <v>104</v>
      </c>
      <c r="I33" s="9"/>
      <c r="J33" s="9"/>
      <c r="K33" s="9"/>
    </row>
    <row r="34" spans="1:11" ht="24.75" customHeight="1">
      <c r="A34" s="79" t="s">
        <v>121</v>
      </c>
      <c r="B34" s="82"/>
      <c r="C34" s="29">
        <f>SUM('10501:10512'!C34)</f>
        <v>391206</v>
      </c>
      <c r="D34" s="36">
        <f>SUM('10501:10512'!D34)</f>
        <v>144524</v>
      </c>
      <c r="E34" s="29">
        <f>SUM('10501:10512'!E34)</f>
        <v>246682</v>
      </c>
      <c r="F34" s="29">
        <f>SUM('10501:10512'!F34)</f>
        <v>7881560</v>
      </c>
      <c r="G34" s="29">
        <v>300312</v>
      </c>
      <c r="H34" s="9" t="s">
        <v>102</v>
      </c>
      <c r="I34" s="9"/>
      <c r="J34" s="9"/>
      <c r="K34" s="9"/>
    </row>
    <row r="35" spans="1:11" ht="24.75" customHeight="1">
      <c r="A35" s="79" t="s">
        <v>122</v>
      </c>
      <c r="B35" s="80"/>
      <c r="C35" s="29">
        <f>SUM('10501:10512'!C35)</f>
        <v>747778</v>
      </c>
      <c r="D35" s="36">
        <f>SUM('10501:10512'!D35)</f>
        <v>747778</v>
      </c>
      <c r="E35" s="41" t="s">
        <v>71</v>
      </c>
      <c r="F35" s="29">
        <f>SUM('10501:10512'!F35)</f>
        <v>149555600</v>
      </c>
      <c r="G35" s="29">
        <v>747179</v>
      </c>
      <c r="H35" s="9" t="s">
        <v>104</v>
      </c>
      <c r="I35" s="9"/>
      <c r="J35" s="9"/>
      <c r="K35" s="9"/>
    </row>
    <row r="36" spans="1:11" ht="24.75" customHeight="1">
      <c r="A36" s="79" t="s">
        <v>41</v>
      </c>
      <c r="B36" s="80"/>
      <c r="C36" s="29">
        <f>SUM('10501:10512'!C36)</f>
        <v>142036</v>
      </c>
      <c r="D36" s="41" t="s">
        <v>71</v>
      </c>
      <c r="E36" s="29">
        <f>SUM('10501:10512'!E36)</f>
        <v>142036</v>
      </c>
      <c r="F36" s="41" t="s">
        <v>71</v>
      </c>
      <c r="G36" s="29">
        <v>214682</v>
      </c>
      <c r="H36" s="9" t="s">
        <v>102</v>
      </c>
      <c r="I36" s="9"/>
      <c r="J36" s="9"/>
      <c r="K36" s="9"/>
    </row>
    <row r="37" spans="1:11" ht="24.75" customHeight="1">
      <c r="A37" s="79" t="s">
        <v>123</v>
      </c>
      <c r="B37" s="81"/>
      <c r="C37" s="29">
        <f>SUM('10501:10512'!C37)</f>
        <v>764087</v>
      </c>
      <c r="D37" s="36">
        <f>SUM('10501:10512'!D37)</f>
        <v>552196</v>
      </c>
      <c r="E37" s="29">
        <f>SUM('10501:10512'!E37)</f>
        <v>211891</v>
      </c>
      <c r="F37" s="29">
        <f>SUM('10501:10512'!F37)</f>
        <v>22609860</v>
      </c>
      <c r="G37" s="29">
        <v>843243</v>
      </c>
      <c r="H37" s="9" t="s">
        <v>104</v>
      </c>
      <c r="I37" s="9"/>
      <c r="J37" s="9"/>
      <c r="K37" s="9"/>
    </row>
    <row r="38" spans="1:11" ht="24.75" customHeight="1">
      <c r="A38" s="79" t="s">
        <v>42</v>
      </c>
      <c r="B38" s="81"/>
      <c r="C38" s="29">
        <f>SUM('10501:10512'!C38)</f>
        <v>56290</v>
      </c>
      <c r="D38" s="41" t="s">
        <v>71</v>
      </c>
      <c r="E38" s="29">
        <f>SUM('10501:10512'!E38)</f>
        <v>56290</v>
      </c>
      <c r="F38" s="41" t="s">
        <v>71</v>
      </c>
      <c r="G38" s="29">
        <v>63722</v>
      </c>
      <c r="H38" s="9" t="s">
        <v>102</v>
      </c>
      <c r="I38" s="9"/>
      <c r="J38" s="9"/>
      <c r="K38" s="9"/>
    </row>
    <row r="39" spans="1:11" ht="24.75" customHeight="1">
      <c r="A39" s="79" t="s">
        <v>124</v>
      </c>
      <c r="B39" s="81"/>
      <c r="C39" s="29">
        <f>SUM('10501:10512'!C39)</f>
        <v>534864</v>
      </c>
      <c r="D39" s="41" t="s">
        <v>71</v>
      </c>
      <c r="E39" s="29">
        <f>SUM('10501:10512'!E39)</f>
        <v>534864</v>
      </c>
      <c r="F39" s="41" t="s">
        <v>71</v>
      </c>
      <c r="G39" s="29">
        <v>607112</v>
      </c>
      <c r="H39" s="9" t="s">
        <v>102</v>
      </c>
      <c r="I39" s="9"/>
      <c r="J39" s="9"/>
      <c r="K39" s="9"/>
    </row>
    <row r="40" spans="1:11" ht="24.75" customHeight="1">
      <c r="A40" s="79" t="s">
        <v>43</v>
      </c>
      <c r="B40" s="81"/>
      <c r="C40" s="29">
        <f>SUM('10501:10512'!C40)</f>
        <v>611268</v>
      </c>
      <c r="D40" s="41" t="s">
        <v>71</v>
      </c>
      <c r="E40" s="29">
        <f>SUM('10501:10512'!E40)</f>
        <v>611268</v>
      </c>
      <c r="F40" s="41" t="s">
        <v>71</v>
      </c>
      <c r="G40" s="29">
        <v>689534</v>
      </c>
      <c r="H40" s="9" t="s">
        <v>102</v>
      </c>
      <c r="I40" s="9"/>
      <c r="J40" s="9"/>
      <c r="K40" s="9"/>
    </row>
    <row r="41" spans="1:11" ht="24.75" customHeight="1">
      <c r="A41" s="79" t="s">
        <v>125</v>
      </c>
      <c r="B41" s="80"/>
      <c r="C41" s="29">
        <f>SUM('10501:10512'!C41)</f>
        <v>205613</v>
      </c>
      <c r="D41" s="36">
        <f>SUM('10501:10512'!D41)</f>
        <v>139158</v>
      </c>
      <c r="E41" s="29">
        <f>SUM('10501:10512'!E41)</f>
        <v>66455</v>
      </c>
      <c r="F41" s="29">
        <f>SUM('10501:10512'!F41)</f>
        <v>3398560</v>
      </c>
      <c r="G41" s="29">
        <v>249444</v>
      </c>
      <c r="H41" s="9" t="s">
        <v>102</v>
      </c>
      <c r="I41" s="9"/>
      <c r="J41" s="9"/>
      <c r="K41" s="9"/>
    </row>
    <row r="42" spans="1:11" ht="24.75" customHeight="1">
      <c r="A42" s="79" t="s">
        <v>126</v>
      </c>
      <c r="B42" s="110"/>
      <c r="C42" s="29">
        <f>SUM('10501:10512'!C42)</f>
        <v>261163</v>
      </c>
      <c r="D42" s="41" t="s">
        <v>71</v>
      </c>
      <c r="E42" s="29">
        <f>SUM('10501:10512'!E42)</f>
        <v>261163</v>
      </c>
      <c r="F42" s="41" t="s">
        <v>71</v>
      </c>
      <c r="G42" s="29">
        <v>263507</v>
      </c>
      <c r="H42" s="9" t="s">
        <v>102</v>
      </c>
      <c r="I42" s="9"/>
      <c r="J42" s="9"/>
      <c r="K42" s="9"/>
    </row>
    <row r="43" spans="1:11" ht="24.75" customHeight="1">
      <c r="A43" s="79" t="s">
        <v>127</v>
      </c>
      <c r="B43" s="79"/>
      <c r="C43" s="29">
        <f>SUM('10501:10512'!C43)</f>
        <v>1584413</v>
      </c>
      <c r="D43" s="36">
        <f>SUM('10501:10512'!D43)</f>
        <v>1269526</v>
      </c>
      <c r="E43" s="29">
        <f>SUM('10501:10512'!E43)</f>
        <v>314887</v>
      </c>
      <c r="F43" s="29">
        <f>SUM('10501:10512'!F43)</f>
        <v>217006690</v>
      </c>
      <c r="G43" s="29">
        <v>1633039</v>
      </c>
      <c r="H43" s="9" t="s">
        <v>102</v>
      </c>
      <c r="I43" s="9"/>
      <c r="J43" s="9"/>
      <c r="K43" s="9"/>
    </row>
    <row r="44" spans="1:11" ht="24.75" customHeight="1">
      <c r="A44" s="79" t="s">
        <v>128</v>
      </c>
      <c r="B44" s="79"/>
      <c r="C44" s="29">
        <f>SUM('10501:10512'!C44)</f>
        <v>394881</v>
      </c>
      <c r="D44" s="36">
        <f>SUM('10501:10512'!D44)</f>
        <v>385047</v>
      </c>
      <c r="E44" s="29">
        <f>SUM('10501:10512'!E44)</f>
        <v>9834</v>
      </c>
      <c r="F44" s="29">
        <f>SUM('10501:10512'!F44)</f>
        <v>88324782</v>
      </c>
      <c r="G44" s="29">
        <v>332567</v>
      </c>
      <c r="H44" s="9" t="s">
        <v>104</v>
      </c>
      <c r="I44" s="9"/>
      <c r="J44" s="9"/>
      <c r="K44" s="9"/>
    </row>
    <row r="45" spans="1:11" ht="24.75" customHeight="1">
      <c r="A45" s="3" t="s">
        <v>129</v>
      </c>
      <c r="B45" s="6"/>
      <c r="C45" s="6"/>
      <c r="D45" s="6"/>
      <c r="E45" s="6"/>
      <c r="F45" s="6"/>
      <c r="G45" s="6"/>
      <c r="H45" s="6"/>
      <c r="I45" s="6"/>
      <c r="J45" s="6"/>
      <c r="K45" s="7"/>
    </row>
    <row r="46" spans="1:11" ht="24.75" customHeight="1">
      <c r="A46" s="3" t="s">
        <v>130</v>
      </c>
      <c r="B46" s="6"/>
      <c r="C46" s="6"/>
      <c r="D46" s="6"/>
      <c r="E46" s="6"/>
      <c r="F46" s="6"/>
      <c r="G46" s="6"/>
      <c r="H46" s="6"/>
      <c r="I46" s="6"/>
      <c r="J46" s="6"/>
      <c r="K46" s="8" t="s">
        <v>287</v>
      </c>
    </row>
    <row r="47" spans="1:11" ht="24.75" customHeight="1">
      <c r="A47" s="3" t="s">
        <v>132</v>
      </c>
      <c r="B47" s="6"/>
      <c r="C47" s="6"/>
      <c r="D47" s="6"/>
      <c r="E47" s="6"/>
      <c r="F47" s="6"/>
      <c r="G47" s="6"/>
      <c r="H47" s="6"/>
      <c r="I47" s="6"/>
      <c r="J47" s="6"/>
      <c r="K47" s="6"/>
    </row>
    <row r="48" spans="1:11" ht="19.5">
      <c r="A48" s="6"/>
      <c r="B48" s="6"/>
      <c r="C48" s="6"/>
      <c r="D48" s="6"/>
      <c r="E48" s="6"/>
      <c r="F48" s="6"/>
      <c r="G48" s="6"/>
      <c r="H48" s="6"/>
      <c r="I48" s="6"/>
      <c r="J48"/>
      <c r="K48"/>
    </row>
    <row r="49" spans="1:11" s="14" customFormat="1" ht="16.5">
      <c r="A49" s="1" t="s">
        <v>133</v>
      </c>
      <c r="B49" s="1"/>
      <c r="C49" s="1"/>
      <c r="D49" s="32" t="s">
        <v>3</v>
      </c>
      <c r="E49" s="33"/>
      <c r="F49" s="34"/>
      <c r="G49" s="33" t="s">
        <v>134</v>
      </c>
      <c r="H49" s="33"/>
      <c r="I49" s="34"/>
      <c r="J49" s="5" t="s">
        <v>135</v>
      </c>
      <c r="K49" s="1"/>
    </row>
    <row r="50" spans="1:11" s="14" customFormat="1" ht="16.5">
      <c r="A50" s="1"/>
      <c r="B50" s="1"/>
      <c r="C50" s="1"/>
      <c r="D50" s="32"/>
      <c r="E50" s="33"/>
      <c r="F50" s="34"/>
      <c r="G50" s="33"/>
      <c r="H50" s="33"/>
      <c r="I50" s="34"/>
      <c r="J50" s="5"/>
      <c r="K50" s="1"/>
    </row>
    <row r="51" spans="1:11" s="14" customFormat="1" ht="16.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A40:B40"/>
    <mergeCell ref="A31:B31"/>
    <mergeCell ref="A32:B32"/>
    <mergeCell ref="A34:B34"/>
    <mergeCell ref="A30:B30"/>
    <mergeCell ref="A27:B27"/>
    <mergeCell ref="A29:B29"/>
    <mergeCell ref="A26:B26"/>
    <mergeCell ref="A10:B10"/>
    <mergeCell ref="A11:B11"/>
    <mergeCell ref="A12:B12"/>
    <mergeCell ref="A13:B13"/>
    <mergeCell ref="A28:B28"/>
    <mergeCell ref="A24:B24"/>
    <mergeCell ref="A25:B25"/>
    <mergeCell ref="A3:K3"/>
    <mergeCell ref="H9:K9"/>
    <mergeCell ref="C6:E6"/>
    <mergeCell ref="A6:B8"/>
    <mergeCell ref="F6:F8"/>
    <mergeCell ref="H6:K8"/>
    <mergeCell ref="E5:G5"/>
    <mergeCell ref="G6:G8"/>
    <mergeCell ref="A9:B9"/>
    <mergeCell ref="H16:K16"/>
    <mergeCell ref="H19:K19"/>
    <mergeCell ref="A15:B15"/>
    <mergeCell ref="A14:B14"/>
    <mergeCell ref="A16:B16"/>
    <mergeCell ref="H11:K11"/>
    <mergeCell ref="H12:I12"/>
    <mergeCell ref="H13:I13"/>
    <mergeCell ref="H15:K15"/>
    <mergeCell ref="A43:B43"/>
    <mergeCell ref="A44:B44"/>
    <mergeCell ref="A39:B39"/>
    <mergeCell ref="A33:B33"/>
    <mergeCell ref="A37:B37"/>
    <mergeCell ref="A38:B38"/>
    <mergeCell ref="A42:B42"/>
    <mergeCell ref="A35:B35"/>
    <mergeCell ref="A36:B36"/>
    <mergeCell ref="A41:B41"/>
    <mergeCell ref="H21:K21"/>
    <mergeCell ref="A23:B23"/>
    <mergeCell ref="A17:B17"/>
    <mergeCell ref="A18:B18"/>
    <mergeCell ref="A19:B19"/>
    <mergeCell ref="H20:K20"/>
    <mergeCell ref="A21:B21"/>
    <mergeCell ref="A22:B22"/>
    <mergeCell ref="A20:B2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2.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95" zoomScaleNormal="95" zoomScaleSheetLayoutView="100" zoomScalePageLayoutView="0" workbookViewId="0" topLeftCell="A1">
      <pane ySplit="8" topLeftCell="A21" activePane="bottomLeft" state="frozen"/>
      <selection pane="topLeft" activeCell="A1" sqref="A1"/>
      <selection pane="bottomLeft" activeCell="C22" sqref="C22"/>
    </sheetView>
  </sheetViews>
  <sheetFormatPr defaultColWidth="9.00390625" defaultRowHeight="16.5"/>
  <cols>
    <col min="1" max="1" width="10.625" style="10" customWidth="1"/>
    <col min="2" max="2" width="13.375" style="10" customWidth="1"/>
    <col min="3" max="3" width="16.625" style="10" customWidth="1"/>
    <col min="4" max="5" width="19.00390625" style="10" customWidth="1"/>
    <col min="6" max="6" width="17.875" style="28" customWidth="1"/>
    <col min="7" max="7" width="16.625" style="10" customWidth="1"/>
    <col min="8" max="8" width="11.625" style="10" customWidth="1"/>
    <col min="9" max="9" width="9.125" style="10" customWidth="1"/>
    <col min="10" max="10" width="14.375" style="10" customWidth="1"/>
    <col min="11" max="11" width="23.125" style="10" customWidth="1"/>
    <col min="12" max="16384" width="9.00390625" style="10" customWidth="1"/>
  </cols>
  <sheetData>
    <row r="1" spans="1:11" s="14" customFormat="1" ht="16.5">
      <c r="A1" s="11" t="s">
        <v>0</v>
      </c>
      <c r="B1" s="12"/>
      <c r="C1" s="12"/>
      <c r="D1" s="12"/>
      <c r="E1" s="12"/>
      <c r="F1" s="26"/>
      <c r="G1" s="12"/>
      <c r="H1" s="12"/>
      <c r="I1" s="12"/>
      <c r="J1" s="13" t="s">
        <v>1</v>
      </c>
      <c r="K1" s="13" t="s">
        <v>10</v>
      </c>
    </row>
    <row r="2" spans="1:11" s="14" customFormat="1" ht="16.5">
      <c r="A2" s="11" t="s">
        <v>5</v>
      </c>
      <c r="B2" s="15" t="s">
        <v>6</v>
      </c>
      <c r="C2" s="15"/>
      <c r="D2" s="16" t="s">
        <v>68</v>
      </c>
      <c r="E2" s="16"/>
      <c r="F2" s="27"/>
      <c r="G2" s="16"/>
      <c r="H2" s="16"/>
      <c r="I2" s="16"/>
      <c r="J2" s="13" t="s">
        <v>2</v>
      </c>
      <c r="K2" s="17" t="s">
        <v>51</v>
      </c>
    </row>
    <row r="3" spans="1:11" ht="24" customHeight="1">
      <c r="A3" s="84" t="s">
        <v>11</v>
      </c>
      <c r="B3" s="85"/>
      <c r="C3" s="85"/>
      <c r="D3" s="85"/>
      <c r="E3" s="85"/>
      <c r="F3" s="85"/>
      <c r="G3" s="85"/>
      <c r="H3" s="85"/>
      <c r="I3" s="85"/>
      <c r="J3" s="85"/>
      <c r="K3" s="85"/>
    </row>
    <row r="4" spans="1:10" ht="9" customHeight="1">
      <c r="A4" s="12"/>
      <c r="B4" s="12"/>
      <c r="C4" s="12"/>
      <c r="D4" s="12"/>
      <c r="E4" s="12"/>
      <c r="F4" s="26"/>
      <c r="G4" s="12"/>
      <c r="H4" s="12"/>
      <c r="I4" s="12"/>
      <c r="J4" s="12"/>
    </row>
    <row r="5" spans="2:11" ht="19.5">
      <c r="B5" s="18"/>
      <c r="C5" s="18"/>
      <c r="D5" s="18"/>
      <c r="E5" s="93" t="s">
        <v>72</v>
      </c>
      <c r="F5" s="93"/>
      <c r="G5" s="93"/>
      <c r="H5" s="18"/>
      <c r="I5" s="18"/>
      <c r="J5" s="18"/>
      <c r="K5" s="19" t="s">
        <v>7</v>
      </c>
    </row>
    <row r="6" spans="1:11" s="14" customFormat="1" ht="24.75" customHeight="1">
      <c r="A6" s="89" t="s">
        <v>8</v>
      </c>
      <c r="B6" s="90"/>
      <c r="C6" s="87" t="s">
        <v>12</v>
      </c>
      <c r="D6" s="88"/>
      <c r="E6" s="88"/>
      <c r="F6" s="95" t="s">
        <v>62</v>
      </c>
      <c r="G6" s="104" t="s">
        <v>48</v>
      </c>
      <c r="H6" s="98" t="s">
        <v>60</v>
      </c>
      <c r="I6" s="99"/>
      <c r="J6" s="99"/>
      <c r="K6" s="99"/>
    </row>
    <row r="7" spans="1:11" s="14" customFormat="1" ht="24.75" customHeight="1">
      <c r="A7" s="91"/>
      <c r="B7" s="92"/>
      <c r="C7" s="21" t="s">
        <v>13</v>
      </c>
      <c r="D7" s="22" t="s">
        <v>14</v>
      </c>
      <c r="E7" s="20" t="s">
        <v>15</v>
      </c>
      <c r="F7" s="96"/>
      <c r="G7" s="105"/>
      <c r="H7" s="100"/>
      <c r="I7" s="101"/>
      <c r="J7" s="101"/>
      <c r="K7" s="101"/>
    </row>
    <row r="8" spans="1:11" s="14" customFormat="1" ht="24.75" customHeight="1">
      <c r="A8" s="93"/>
      <c r="B8" s="94"/>
      <c r="C8" s="23"/>
      <c r="D8" s="24" t="s">
        <v>65</v>
      </c>
      <c r="E8" s="24" t="s">
        <v>66</v>
      </c>
      <c r="F8" s="97"/>
      <c r="G8" s="105"/>
      <c r="H8" s="102"/>
      <c r="I8" s="103"/>
      <c r="J8" s="103"/>
      <c r="K8" s="103"/>
    </row>
    <row r="9" spans="1:11" ht="24.75" customHeight="1">
      <c r="A9" s="106" t="s">
        <v>9</v>
      </c>
      <c r="B9" s="106"/>
      <c r="C9" s="29">
        <v>1461041</v>
      </c>
      <c r="D9" s="29">
        <v>648424</v>
      </c>
      <c r="E9" s="29">
        <v>812617</v>
      </c>
      <c r="F9" s="31">
        <v>73400902</v>
      </c>
      <c r="G9" s="29">
        <v>1850659</v>
      </c>
      <c r="H9" s="86"/>
      <c r="I9" s="86"/>
      <c r="J9" s="86"/>
      <c r="K9" s="86"/>
    </row>
    <row r="10" spans="1:11" ht="24.75" customHeight="1">
      <c r="A10" s="79" t="s">
        <v>29</v>
      </c>
      <c r="B10" s="82"/>
      <c r="C10" s="30">
        <v>184053</v>
      </c>
      <c r="D10" s="43" t="s">
        <v>71</v>
      </c>
      <c r="E10" s="30">
        <v>184053</v>
      </c>
      <c r="F10" s="44" t="s">
        <v>71</v>
      </c>
      <c r="G10" s="29">
        <v>121321</v>
      </c>
      <c r="H10" s="9" t="s">
        <v>28</v>
      </c>
      <c r="I10" s="16"/>
      <c r="J10" s="16"/>
      <c r="K10" s="16"/>
    </row>
    <row r="11" spans="1:11" ht="24.75" customHeight="1">
      <c r="A11" s="79" t="s">
        <v>30</v>
      </c>
      <c r="B11" s="82"/>
      <c r="C11" s="38" t="s">
        <v>70</v>
      </c>
      <c r="D11" s="38" t="s">
        <v>70</v>
      </c>
      <c r="E11" s="38" t="s">
        <v>70</v>
      </c>
      <c r="F11" s="39" t="s">
        <v>70</v>
      </c>
      <c r="G11" s="40" t="s">
        <v>70</v>
      </c>
      <c r="H11" s="107" t="s">
        <v>44</v>
      </c>
      <c r="I11" s="107"/>
      <c r="J11" s="107"/>
      <c r="K11" s="107"/>
    </row>
    <row r="12" spans="1:11" ht="24.75" customHeight="1">
      <c r="A12" s="79" t="s">
        <v>24</v>
      </c>
      <c r="B12" s="80"/>
      <c r="C12" s="30">
        <v>9992</v>
      </c>
      <c r="D12" s="43" t="s">
        <v>71</v>
      </c>
      <c r="E12" s="30">
        <v>9992</v>
      </c>
      <c r="F12" s="44" t="s">
        <v>71</v>
      </c>
      <c r="G12" s="29">
        <v>12424</v>
      </c>
      <c r="H12" s="79" t="s">
        <v>45</v>
      </c>
      <c r="I12" s="79"/>
      <c r="J12" s="9"/>
      <c r="K12" s="9"/>
    </row>
    <row r="13" spans="1:11" ht="24.75" customHeight="1">
      <c r="A13" s="79" t="s">
        <v>19</v>
      </c>
      <c r="B13" s="80"/>
      <c r="C13" s="30">
        <v>29465</v>
      </c>
      <c r="D13" s="30">
        <v>18974</v>
      </c>
      <c r="E13" s="30">
        <v>10491</v>
      </c>
      <c r="F13" s="31">
        <v>986607</v>
      </c>
      <c r="G13" s="29">
        <v>26959</v>
      </c>
      <c r="H13" s="79" t="s">
        <v>45</v>
      </c>
      <c r="I13" s="79"/>
      <c r="J13" s="9"/>
      <c r="K13" s="9"/>
    </row>
    <row r="14" spans="1:11" ht="24.75" customHeight="1">
      <c r="A14" s="79" t="s">
        <v>31</v>
      </c>
      <c r="B14" s="80"/>
      <c r="C14" s="30">
        <v>32740</v>
      </c>
      <c r="D14" s="43" t="s">
        <v>71</v>
      </c>
      <c r="E14" s="30">
        <v>32740</v>
      </c>
      <c r="F14" s="43" t="s">
        <v>71</v>
      </c>
      <c r="G14" s="29">
        <v>31662</v>
      </c>
      <c r="H14" s="9" t="s">
        <v>27</v>
      </c>
      <c r="I14" s="9"/>
      <c r="J14" s="9"/>
      <c r="K14" s="9"/>
    </row>
    <row r="15" spans="1:11" ht="24.75" customHeight="1">
      <c r="A15" s="109" t="s">
        <v>22</v>
      </c>
      <c r="B15" s="111"/>
      <c r="C15" s="30">
        <v>25596</v>
      </c>
      <c r="D15" s="30">
        <v>20673</v>
      </c>
      <c r="E15" s="30">
        <v>4923</v>
      </c>
      <c r="F15" s="31">
        <v>6773820</v>
      </c>
      <c r="G15" s="29">
        <v>19551</v>
      </c>
      <c r="H15" s="79" t="s">
        <v>26</v>
      </c>
      <c r="I15" s="108"/>
      <c r="J15" s="108"/>
      <c r="K15" s="108"/>
    </row>
    <row r="16" spans="1:11" ht="24.75" customHeight="1">
      <c r="A16" s="79" t="s">
        <v>59</v>
      </c>
      <c r="B16" s="80"/>
      <c r="C16" s="30">
        <v>18937</v>
      </c>
      <c r="D16" s="43" t="s">
        <v>71</v>
      </c>
      <c r="E16" s="30">
        <v>18937</v>
      </c>
      <c r="F16" s="43" t="s">
        <v>71</v>
      </c>
      <c r="G16" s="29">
        <v>27081</v>
      </c>
      <c r="H16" s="79" t="s">
        <v>46</v>
      </c>
      <c r="I16" s="79"/>
      <c r="J16" s="79"/>
      <c r="K16" s="79"/>
    </row>
    <row r="17" spans="1:11" ht="24.75" customHeight="1">
      <c r="A17" s="79" t="s">
        <v>32</v>
      </c>
      <c r="B17" s="80"/>
      <c r="C17" s="30">
        <v>3576</v>
      </c>
      <c r="D17" s="43" t="s">
        <v>71</v>
      </c>
      <c r="E17" s="30">
        <v>3576</v>
      </c>
      <c r="F17" s="43" t="s">
        <v>71</v>
      </c>
      <c r="G17" s="29">
        <v>20525</v>
      </c>
      <c r="H17" s="9" t="s">
        <v>27</v>
      </c>
      <c r="I17" s="9"/>
      <c r="J17" s="9"/>
      <c r="K17" s="9"/>
    </row>
    <row r="18" spans="1:11" ht="24.75" customHeight="1">
      <c r="A18" s="79" t="s">
        <v>18</v>
      </c>
      <c r="B18" s="80"/>
      <c r="C18" s="30">
        <v>81122</v>
      </c>
      <c r="D18" s="43" t="s">
        <v>71</v>
      </c>
      <c r="E18" s="30">
        <v>81122</v>
      </c>
      <c r="F18" s="43" t="s">
        <v>71</v>
      </c>
      <c r="G18" s="29">
        <v>108678</v>
      </c>
      <c r="H18" s="9" t="s">
        <v>27</v>
      </c>
      <c r="I18" s="9"/>
      <c r="J18" s="9"/>
      <c r="K18" s="9"/>
    </row>
    <row r="19" spans="1:11" ht="24.75" customHeight="1">
      <c r="A19" s="79" t="s">
        <v>33</v>
      </c>
      <c r="B19" s="80"/>
      <c r="C19" s="30">
        <v>482</v>
      </c>
      <c r="D19" s="30">
        <v>417</v>
      </c>
      <c r="E19" s="30">
        <v>65</v>
      </c>
      <c r="F19" s="31">
        <v>31000</v>
      </c>
      <c r="G19" s="29">
        <v>1710</v>
      </c>
      <c r="H19" s="79" t="s">
        <v>45</v>
      </c>
      <c r="I19" s="79"/>
      <c r="J19" s="79"/>
      <c r="K19" s="79"/>
    </row>
    <row r="20" spans="1:11" ht="24.75" customHeight="1">
      <c r="A20" s="79" t="s">
        <v>17</v>
      </c>
      <c r="B20" s="81"/>
      <c r="C20" s="30">
        <v>98618</v>
      </c>
      <c r="D20" s="30">
        <v>87022</v>
      </c>
      <c r="E20" s="30">
        <v>11596</v>
      </c>
      <c r="F20" s="31">
        <v>2166075</v>
      </c>
      <c r="G20" s="29">
        <v>145414</v>
      </c>
      <c r="H20" s="79" t="s">
        <v>44</v>
      </c>
      <c r="I20" s="79"/>
      <c r="J20" s="79"/>
      <c r="K20" s="79"/>
    </row>
    <row r="21" spans="1:11" ht="24.75" customHeight="1">
      <c r="A21" s="79" t="s">
        <v>34</v>
      </c>
      <c r="B21" s="80"/>
      <c r="C21" s="30">
        <v>6983</v>
      </c>
      <c r="D21" s="43" t="s">
        <v>71</v>
      </c>
      <c r="E21" s="30">
        <v>6983</v>
      </c>
      <c r="F21" s="43" t="s">
        <v>71</v>
      </c>
      <c r="G21" s="29">
        <v>9111</v>
      </c>
      <c r="H21" s="79" t="s">
        <v>27</v>
      </c>
      <c r="I21" s="79"/>
      <c r="J21" s="79"/>
      <c r="K21" s="79"/>
    </row>
    <row r="22" spans="1:11" ht="24.75" customHeight="1">
      <c r="A22" s="79" t="s">
        <v>16</v>
      </c>
      <c r="B22" s="83"/>
      <c r="C22" s="30">
        <v>5590</v>
      </c>
      <c r="D22" s="30">
        <v>5490</v>
      </c>
      <c r="E22" s="30">
        <v>100</v>
      </c>
      <c r="F22" s="31">
        <v>575580</v>
      </c>
      <c r="G22" s="29">
        <v>8373</v>
      </c>
      <c r="H22" s="9" t="s">
        <v>26</v>
      </c>
      <c r="I22" s="9"/>
      <c r="J22" s="9"/>
      <c r="K22" s="9"/>
    </row>
    <row r="23" spans="1:11" ht="24.75" customHeight="1">
      <c r="A23" s="79" t="s">
        <v>25</v>
      </c>
      <c r="B23" s="81"/>
      <c r="C23" s="30">
        <v>23830</v>
      </c>
      <c r="D23" s="30">
        <v>23815</v>
      </c>
      <c r="E23" s="30">
        <v>15</v>
      </c>
      <c r="F23" s="31">
        <v>9786600</v>
      </c>
      <c r="G23" s="29">
        <v>27678</v>
      </c>
      <c r="H23" s="9" t="s">
        <v>26</v>
      </c>
      <c r="I23" s="9"/>
      <c r="J23" s="9"/>
      <c r="K23" s="9"/>
    </row>
    <row r="24" spans="1:11" ht="24.75" customHeight="1">
      <c r="A24" s="79" t="s">
        <v>61</v>
      </c>
      <c r="B24" s="80"/>
      <c r="C24" s="30">
        <v>113275</v>
      </c>
      <c r="D24" s="43" t="s">
        <v>71</v>
      </c>
      <c r="E24" s="30">
        <v>113275</v>
      </c>
      <c r="F24" s="43" t="s">
        <v>71</v>
      </c>
      <c r="G24" s="29">
        <v>65896</v>
      </c>
      <c r="H24" s="9" t="s">
        <v>27</v>
      </c>
      <c r="I24" s="9"/>
      <c r="J24" s="9"/>
      <c r="K24" s="9"/>
    </row>
    <row r="25" spans="1:11" ht="24.75" customHeight="1">
      <c r="A25" s="79" t="s">
        <v>23</v>
      </c>
      <c r="B25" s="80"/>
      <c r="C25" s="30">
        <v>47439</v>
      </c>
      <c r="D25" s="30">
        <v>38234</v>
      </c>
      <c r="E25" s="30">
        <v>9205</v>
      </c>
      <c r="F25" s="31">
        <v>4215020</v>
      </c>
      <c r="G25" s="29">
        <v>80134</v>
      </c>
      <c r="H25" s="9" t="s">
        <v>26</v>
      </c>
      <c r="I25" s="9"/>
      <c r="J25" s="9"/>
      <c r="K25" s="9"/>
    </row>
    <row r="26" spans="1:11" ht="24.75" customHeight="1">
      <c r="A26" s="79" t="s">
        <v>67</v>
      </c>
      <c r="B26" s="82"/>
      <c r="C26" s="30">
        <v>22677</v>
      </c>
      <c r="D26" s="30">
        <v>21761</v>
      </c>
      <c r="E26" s="30">
        <v>916</v>
      </c>
      <c r="F26" s="31">
        <v>2765410</v>
      </c>
      <c r="G26" s="29">
        <v>45513</v>
      </c>
      <c r="H26" s="9" t="s">
        <v>26</v>
      </c>
      <c r="I26" s="9"/>
      <c r="J26" s="9"/>
      <c r="K26" s="9"/>
    </row>
    <row r="27" spans="1:11" ht="24.75" customHeight="1">
      <c r="A27" s="79" t="s">
        <v>35</v>
      </c>
      <c r="B27" s="82"/>
      <c r="C27" s="30">
        <v>37148</v>
      </c>
      <c r="D27" s="43" t="s">
        <v>71</v>
      </c>
      <c r="E27" s="30">
        <v>37148</v>
      </c>
      <c r="F27" s="43" t="s">
        <v>71</v>
      </c>
      <c r="G27" s="29">
        <v>92340</v>
      </c>
      <c r="H27" s="9" t="s">
        <v>27</v>
      </c>
      <c r="I27" s="9"/>
      <c r="J27" s="9"/>
      <c r="K27" s="9"/>
    </row>
    <row r="28" spans="1:11" ht="24.75" customHeight="1">
      <c r="A28" s="79" t="s">
        <v>36</v>
      </c>
      <c r="B28" s="81"/>
      <c r="C28" s="30">
        <v>4113</v>
      </c>
      <c r="D28" s="43" t="s">
        <v>71</v>
      </c>
      <c r="E28" s="30">
        <v>4113</v>
      </c>
      <c r="F28" s="43" t="s">
        <v>71</v>
      </c>
      <c r="G28" s="29">
        <v>8338</v>
      </c>
      <c r="H28" s="9" t="s">
        <v>27</v>
      </c>
      <c r="I28" s="9"/>
      <c r="J28" s="9"/>
      <c r="K28" s="9"/>
    </row>
    <row r="29" spans="1:11" ht="24.75" customHeight="1">
      <c r="A29" s="79" t="s">
        <v>20</v>
      </c>
      <c r="B29" s="81"/>
      <c r="C29" s="30">
        <v>16796</v>
      </c>
      <c r="D29" s="30">
        <v>16540</v>
      </c>
      <c r="E29" s="30">
        <v>256</v>
      </c>
      <c r="F29" s="31">
        <v>1148384</v>
      </c>
      <c r="G29" s="29">
        <v>12691</v>
      </c>
      <c r="H29" s="9" t="s">
        <v>26</v>
      </c>
      <c r="I29" s="9"/>
      <c r="J29" s="9"/>
      <c r="K29" s="9"/>
    </row>
    <row r="30" spans="1:11" ht="24.75" customHeight="1">
      <c r="A30" s="79" t="s">
        <v>21</v>
      </c>
      <c r="B30" s="80"/>
      <c r="C30" s="30">
        <v>28377</v>
      </c>
      <c r="D30" s="30">
        <v>22215</v>
      </c>
      <c r="E30" s="30">
        <v>6162</v>
      </c>
      <c r="F30" s="31">
        <v>1418948</v>
      </c>
      <c r="G30" s="29">
        <v>38447</v>
      </c>
      <c r="H30" s="9" t="s">
        <v>26</v>
      </c>
      <c r="I30" s="9"/>
      <c r="J30" s="9"/>
      <c r="K30" s="9"/>
    </row>
    <row r="31" spans="1:11" ht="24.75" customHeight="1">
      <c r="A31" s="79" t="s">
        <v>37</v>
      </c>
      <c r="B31" s="81"/>
      <c r="C31" s="30">
        <v>25083</v>
      </c>
      <c r="D31" s="30">
        <v>16561</v>
      </c>
      <c r="E31" s="30">
        <v>8522</v>
      </c>
      <c r="F31" s="31">
        <v>677545</v>
      </c>
      <c r="G31" s="29">
        <v>35713</v>
      </c>
      <c r="H31" s="9" t="s">
        <v>26</v>
      </c>
      <c r="I31" s="9"/>
      <c r="J31" s="9"/>
      <c r="K31" s="9"/>
    </row>
    <row r="32" spans="1:11" ht="24.75" customHeight="1">
      <c r="A32" s="79" t="s">
        <v>38</v>
      </c>
      <c r="B32" s="81"/>
      <c r="C32" s="30">
        <v>84238</v>
      </c>
      <c r="D32" s="30">
        <v>60417</v>
      </c>
      <c r="E32" s="30">
        <v>23821</v>
      </c>
      <c r="F32" s="31">
        <v>2468500</v>
      </c>
      <c r="G32" s="29">
        <v>122118</v>
      </c>
      <c r="H32" s="9" t="s">
        <v>26</v>
      </c>
      <c r="I32" s="9"/>
      <c r="J32" s="9"/>
      <c r="K32" s="9"/>
    </row>
    <row r="33" spans="1:11" ht="24.75" customHeight="1">
      <c r="A33" s="79" t="s">
        <v>39</v>
      </c>
      <c r="B33" s="81"/>
      <c r="C33" s="30">
        <v>62971</v>
      </c>
      <c r="D33" s="30">
        <v>45970</v>
      </c>
      <c r="E33" s="30">
        <v>17001</v>
      </c>
      <c r="F33" s="31">
        <v>1871690</v>
      </c>
      <c r="G33" s="29">
        <v>95749</v>
      </c>
      <c r="H33" s="9" t="s">
        <v>26</v>
      </c>
      <c r="I33" s="9"/>
      <c r="J33" s="9"/>
      <c r="K33" s="9"/>
    </row>
    <row r="34" spans="1:11" ht="24.75" customHeight="1">
      <c r="A34" s="79" t="s">
        <v>69</v>
      </c>
      <c r="B34" s="82"/>
      <c r="C34" s="30">
        <v>24130</v>
      </c>
      <c r="D34" s="30">
        <v>13090</v>
      </c>
      <c r="E34" s="30">
        <v>11040</v>
      </c>
      <c r="F34" s="31">
        <v>754000</v>
      </c>
      <c r="G34" s="29">
        <v>27116</v>
      </c>
      <c r="H34" s="9" t="s">
        <v>27</v>
      </c>
      <c r="I34" s="9"/>
      <c r="J34" s="9"/>
      <c r="K34" s="9"/>
    </row>
    <row r="35" spans="1:11" ht="24.75" customHeight="1">
      <c r="A35" s="79" t="s">
        <v>40</v>
      </c>
      <c r="B35" s="80"/>
      <c r="C35" s="30">
        <v>64799</v>
      </c>
      <c r="D35" s="30">
        <v>64799</v>
      </c>
      <c r="E35" s="43" t="s">
        <v>71</v>
      </c>
      <c r="F35" s="31">
        <v>12959800</v>
      </c>
      <c r="G35" s="29">
        <v>89453</v>
      </c>
      <c r="H35" s="9" t="s">
        <v>26</v>
      </c>
      <c r="I35" s="9"/>
      <c r="J35" s="9"/>
      <c r="K35" s="9"/>
    </row>
    <row r="36" spans="1:11" ht="24.75" customHeight="1">
      <c r="A36" s="79" t="s">
        <v>41</v>
      </c>
      <c r="B36" s="80"/>
      <c r="C36" s="30">
        <v>16819</v>
      </c>
      <c r="D36" s="43" t="s">
        <v>71</v>
      </c>
      <c r="E36" s="30">
        <v>16819</v>
      </c>
      <c r="F36" s="43" t="s">
        <v>71</v>
      </c>
      <c r="G36" s="29">
        <v>17841</v>
      </c>
      <c r="H36" s="9" t="s">
        <v>27</v>
      </c>
      <c r="I36" s="9"/>
      <c r="J36" s="9"/>
      <c r="K36" s="9"/>
    </row>
    <row r="37" spans="1:11" ht="24.75" customHeight="1">
      <c r="A37" s="79" t="s">
        <v>47</v>
      </c>
      <c r="B37" s="81"/>
      <c r="C37" s="30">
        <v>77742</v>
      </c>
      <c r="D37" s="30">
        <v>56986</v>
      </c>
      <c r="E37" s="30">
        <v>20756</v>
      </c>
      <c r="F37" s="31">
        <v>2243385</v>
      </c>
      <c r="G37" s="29">
        <v>113391</v>
      </c>
      <c r="H37" s="9" t="s">
        <v>26</v>
      </c>
      <c r="I37" s="9"/>
      <c r="J37" s="9"/>
      <c r="K37" s="9"/>
    </row>
    <row r="38" spans="1:11" ht="24.75" customHeight="1">
      <c r="A38" s="79" t="s">
        <v>42</v>
      </c>
      <c r="B38" s="81"/>
      <c r="C38" s="30">
        <v>6290</v>
      </c>
      <c r="D38" s="43" t="s">
        <v>71</v>
      </c>
      <c r="E38" s="30">
        <v>6290</v>
      </c>
      <c r="F38" s="43" t="s">
        <v>71</v>
      </c>
      <c r="G38" s="29">
        <v>6554</v>
      </c>
      <c r="H38" s="9" t="s">
        <v>27</v>
      </c>
      <c r="I38" s="9"/>
      <c r="J38" s="9"/>
      <c r="K38" s="9"/>
    </row>
    <row r="39" spans="1:11" ht="24.75" customHeight="1">
      <c r="A39" s="79" t="s">
        <v>54</v>
      </c>
      <c r="B39" s="81"/>
      <c r="C39" s="30">
        <v>54419</v>
      </c>
      <c r="D39" s="43" t="s">
        <v>71</v>
      </c>
      <c r="E39" s="30">
        <v>54419</v>
      </c>
      <c r="F39" s="43" t="s">
        <v>71</v>
      </c>
      <c r="G39" s="29">
        <v>89579</v>
      </c>
      <c r="H39" s="9" t="s">
        <v>27</v>
      </c>
      <c r="I39" s="9"/>
      <c r="J39" s="9"/>
      <c r="K39" s="9"/>
    </row>
    <row r="40" spans="1:11" ht="24.75" customHeight="1">
      <c r="A40" s="79" t="s">
        <v>43</v>
      </c>
      <c r="B40" s="81"/>
      <c r="C40" s="30">
        <v>62194</v>
      </c>
      <c r="D40" s="43" t="s">
        <v>71</v>
      </c>
      <c r="E40" s="30">
        <v>62194</v>
      </c>
      <c r="F40" s="43" t="s">
        <v>71</v>
      </c>
      <c r="G40" s="29">
        <v>99784</v>
      </c>
      <c r="H40" s="9" t="s">
        <v>27</v>
      </c>
      <c r="I40" s="9"/>
      <c r="J40" s="9"/>
      <c r="K40" s="9"/>
    </row>
    <row r="41" spans="1:11" ht="24.75" customHeight="1">
      <c r="A41" s="79" t="s">
        <v>55</v>
      </c>
      <c r="B41" s="80"/>
      <c r="C41" s="30">
        <v>24430</v>
      </c>
      <c r="D41" s="30">
        <v>16644</v>
      </c>
      <c r="E41" s="30">
        <v>7786</v>
      </c>
      <c r="F41" s="31">
        <v>413080</v>
      </c>
      <c r="G41" s="29">
        <v>42815</v>
      </c>
      <c r="H41" s="9" t="s">
        <v>27</v>
      </c>
      <c r="I41" s="9"/>
      <c r="J41" s="9"/>
      <c r="K41" s="9"/>
    </row>
    <row r="42" spans="1:11" ht="24.75" customHeight="1">
      <c r="A42" s="79" t="s">
        <v>56</v>
      </c>
      <c r="B42" s="80"/>
      <c r="C42" s="30">
        <v>17540</v>
      </c>
      <c r="D42" s="43" t="s">
        <v>71</v>
      </c>
      <c r="E42" s="30">
        <v>17540</v>
      </c>
      <c r="F42" s="43" t="s">
        <v>71</v>
      </c>
      <c r="G42" s="29">
        <v>31581</v>
      </c>
      <c r="H42" s="9" t="s">
        <v>27</v>
      </c>
      <c r="I42" s="9"/>
      <c r="J42" s="9"/>
      <c r="K42" s="9"/>
    </row>
    <row r="43" spans="1:11" ht="24.75" customHeight="1">
      <c r="A43" s="79" t="s">
        <v>57</v>
      </c>
      <c r="B43" s="81"/>
      <c r="C43" s="30">
        <v>118042</v>
      </c>
      <c r="D43" s="30">
        <v>91485</v>
      </c>
      <c r="E43" s="30">
        <v>26557</v>
      </c>
      <c r="F43" s="31">
        <v>15934750</v>
      </c>
      <c r="G43" s="29">
        <v>124179</v>
      </c>
      <c r="H43" s="9" t="s">
        <v>27</v>
      </c>
      <c r="I43" s="9"/>
      <c r="J43" s="9"/>
      <c r="K43" s="9"/>
    </row>
    <row r="44" spans="1:11" ht="24.75" customHeight="1">
      <c r="A44" s="79" t="s">
        <v>58</v>
      </c>
      <c r="B44" s="81"/>
      <c r="C44" s="30">
        <v>31535</v>
      </c>
      <c r="D44" s="30">
        <v>27331</v>
      </c>
      <c r="E44" s="30">
        <v>4204</v>
      </c>
      <c r="F44" s="31">
        <v>6210708</v>
      </c>
      <c r="G44" s="29">
        <v>50940</v>
      </c>
      <c r="H44" s="9" t="s">
        <v>26</v>
      </c>
      <c r="I44" s="9"/>
      <c r="J44" s="9"/>
      <c r="K44" s="9"/>
    </row>
    <row r="45" spans="1:11" ht="24.75" customHeight="1">
      <c r="A45" s="3" t="s">
        <v>63</v>
      </c>
      <c r="B45" s="6"/>
      <c r="C45" s="6"/>
      <c r="D45" s="6"/>
      <c r="E45" s="6"/>
      <c r="F45" s="6"/>
      <c r="G45" s="6"/>
      <c r="H45" s="6"/>
      <c r="I45" s="6"/>
      <c r="J45" s="6"/>
      <c r="K45" s="7"/>
    </row>
    <row r="46" spans="1:11" ht="24.75" customHeight="1">
      <c r="A46" s="3" t="s">
        <v>64</v>
      </c>
      <c r="B46" s="6"/>
      <c r="C46" s="6"/>
      <c r="D46" s="6"/>
      <c r="E46" s="6"/>
      <c r="F46" s="6"/>
      <c r="G46" s="6"/>
      <c r="H46" s="6"/>
      <c r="I46" s="6"/>
      <c r="J46" s="6"/>
      <c r="K46" s="8" t="s">
        <v>73</v>
      </c>
    </row>
    <row r="47" spans="1:11" ht="24.75" customHeight="1">
      <c r="A47" s="3" t="s">
        <v>49</v>
      </c>
      <c r="B47" s="6"/>
      <c r="C47" s="6"/>
      <c r="D47" s="6"/>
      <c r="E47" s="6"/>
      <c r="F47" s="6"/>
      <c r="G47" s="6"/>
      <c r="H47" s="6"/>
      <c r="I47" s="6"/>
      <c r="J47" s="6"/>
      <c r="K47" s="6"/>
    </row>
    <row r="48" spans="1:11" ht="19.5">
      <c r="A48" s="6"/>
      <c r="B48" s="6"/>
      <c r="C48" s="6"/>
      <c r="D48" s="6"/>
      <c r="E48" s="6"/>
      <c r="F48" s="6"/>
      <c r="G48" s="6"/>
      <c r="H48" s="6"/>
      <c r="I48" s="6"/>
      <c r="J48"/>
      <c r="K48"/>
    </row>
    <row r="49" spans="1:11" s="14" customFormat="1" ht="16.5">
      <c r="A49" s="1" t="s">
        <v>50</v>
      </c>
      <c r="B49" s="1"/>
      <c r="C49" s="1"/>
      <c r="D49" s="32" t="s">
        <v>3</v>
      </c>
      <c r="E49" s="33"/>
      <c r="F49" s="34"/>
      <c r="G49" s="33" t="s">
        <v>52</v>
      </c>
      <c r="H49" s="33"/>
      <c r="I49" s="34"/>
      <c r="J49" s="5" t="s">
        <v>53</v>
      </c>
      <c r="K49" s="1"/>
    </row>
    <row r="50" spans="1:11" s="14" customFormat="1" ht="16.5">
      <c r="A50" s="1"/>
      <c r="B50" s="1"/>
      <c r="C50" s="1"/>
      <c r="D50" s="32"/>
      <c r="E50" s="33"/>
      <c r="F50" s="34"/>
      <c r="G50" s="33"/>
      <c r="H50" s="33"/>
      <c r="I50" s="34"/>
      <c r="J50" s="5"/>
      <c r="K50" s="1"/>
    </row>
    <row r="51" spans="1:11" s="14" customFormat="1" ht="16.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A40:B40"/>
    <mergeCell ref="A31:B31"/>
    <mergeCell ref="A32:B32"/>
    <mergeCell ref="A34:B34"/>
    <mergeCell ref="A30:B30"/>
    <mergeCell ref="A27:B27"/>
    <mergeCell ref="A29:B29"/>
    <mergeCell ref="A26:B26"/>
    <mergeCell ref="A10:B10"/>
    <mergeCell ref="A11:B11"/>
    <mergeCell ref="A12:B12"/>
    <mergeCell ref="A13:B13"/>
    <mergeCell ref="A28:B28"/>
    <mergeCell ref="A24:B24"/>
    <mergeCell ref="A25:B25"/>
    <mergeCell ref="A3:K3"/>
    <mergeCell ref="H9:K9"/>
    <mergeCell ref="C6:E6"/>
    <mergeCell ref="A6:B8"/>
    <mergeCell ref="F6:F8"/>
    <mergeCell ref="H6:K8"/>
    <mergeCell ref="E5:G5"/>
    <mergeCell ref="G6:G8"/>
    <mergeCell ref="A9:B9"/>
    <mergeCell ref="H16:K16"/>
    <mergeCell ref="H19:K19"/>
    <mergeCell ref="A15:B15"/>
    <mergeCell ref="A14:B14"/>
    <mergeCell ref="A16:B16"/>
    <mergeCell ref="H11:K11"/>
    <mergeCell ref="H12:I12"/>
    <mergeCell ref="H13:I13"/>
    <mergeCell ref="H15:K15"/>
    <mergeCell ref="A43:B43"/>
    <mergeCell ref="A44:B44"/>
    <mergeCell ref="A39:B39"/>
    <mergeCell ref="A33:B33"/>
    <mergeCell ref="A37:B37"/>
    <mergeCell ref="A38:B38"/>
    <mergeCell ref="A42:B42"/>
    <mergeCell ref="A35:B35"/>
    <mergeCell ref="A36:B36"/>
    <mergeCell ref="A41:B41"/>
    <mergeCell ref="H21:K21"/>
    <mergeCell ref="A23:B23"/>
    <mergeCell ref="A17:B17"/>
    <mergeCell ref="A18:B18"/>
    <mergeCell ref="A19:B19"/>
    <mergeCell ref="H20:K20"/>
    <mergeCell ref="A21:B21"/>
    <mergeCell ref="A22:B22"/>
    <mergeCell ref="A20:B2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3.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95" zoomScaleNormal="95" zoomScaleSheetLayoutView="100" zoomScalePageLayoutView="0" workbookViewId="0" topLeftCell="A1">
      <pane ySplit="8" topLeftCell="A18" activePane="bottomLeft" state="frozen"/>
      <selection pane="topLeft" activeCell="A1" sqref="A1"/>
      <selection pane="bottomLeft" activeCell="C19" sqref="C19"/>
    </sheetView>
  </sheetViews>
  <sheetFormatPr defaultColWidth="9.00390625" defaultRowHeight="16.5"/>
  <cols>
    <col min="1" max="1" width="10.625" style="10" customWidth="1"/>
    <col min="2" max="2" width="13.375" style="10" customWidth="1"/>
    <col min="3" max="3" width="16.625" style="10" customWidth="1"/>
    <col min="4" max="5" width="19.00390625" style="10" customWidth="1"/>
    <col min="6" max="6" width="17.875" style="28" customWidth="1"/>
    <col min="7" max="7" width="16.625" style="10" customWidth="1"/>
    <col min="8" max="8" width="11.625" style="10" customWidth="1"/>
    <col min="9" max="9" width="9.125" style="10" customWidth="1"/>
    <col min="10" max="10" width="14.375" style="10" customWidth="1"/>
    <col min="11" max="11" width="23.125" style="10" customWidth="1"/>
    <col min="12" max="16384" width="9.00390625" style="10" customWidth="1"/>
  </cols>
  <sheetData>
    <row r="1" spans="1:11" s="14" customFormat="1" ht="16.5">
      <c r="A1" s="11" t="s">
        <v>0</v>
      </c>
      <c r="B1" s="12"/>
      <c r="C1" s="12"/>
      <c r="D1" s="12"/>
      <c r="E1" s="12"/>
      <c r="F1" s="26"/>
      <c r="G1" s="12"/>
      <c r="H1" s="12"/>
      <c r="I1" s="12"/>
      <c r="J1" s="13" t="s">
        <v>1</v>
      </c>
      <c r="K1" s="13" t="s">
        <v>136</v>
      </c>
    </row>
    <row r="2" spans="1:11" s="14" customFormat="1" ht="16.5">
      <c r="A2" s="11" t="s">
        <v>137</v>
      </c>
      <c r="B2" s="15" t="s">
        <v>138</v>
      </c>
      <c r="C2" s="15"/>
      <c r="D2" s="16" t="s">
        <v>139</v>
      </c>
      <c r="E2" s="16"/>
      <c r="F2" s="27"/>
      <c r="G2" s="16"/>
      <c r="H2" s="16"/>
      <c r="I2" s="16"/>
      <c r="J2" s="13" t="s">
        <v>2</v>
      </c>
      <c r="K2" s="17" t="s">
        <v>140</v>
      </c>
    </row>
    <row r="3" spans="1:11" ht="24" customHeight="1">
      <c r="A3" s="84" t="s">
        <v>141</v>
      </c>
      <c r="B3" s="85"/>
      <c r="C3" s="85"/>
      <c r="D3" s="85"/>
      <c r="E3" s="85"/>
      <c r="F3" s="85"/>
      <c r="G3" s="85"/>
      <c r="H3" s="85"/>
      <c r="I3" s="85"/>
      <c r="J3" s="85"/>
      <c r="K3" s="85"/>
    </row>
    <row r="4" spans="1:10" ht="9" customHeight="1">
      <c r="A4" s="12"/>
      <c r="B4" s="12"/>
      <c r="C4" s="12"/>
      <c r="D4" s="12"/>
      <c r="E4" s="12"/>
      <c r="F4" s="26"/>
      <c r="G4" s="12"/>
      <c r="H4" s="12"/>
      <c r="I4" s="12"/>
      <c r="J4" s="12"/>
    </row>
    <row r="5" spans="2:11" ht="19.5">
      <c r="B5" s="18"/>
      <c r="C5" s="18"/>
      <c r="D5" s="18"/>
      <c r="E5" s="93" t="s">
        <v>196</v>
      </c>
      <c r="F5" s="93"/>
      <c r="G5" s="93"/>
      <c r="H5" s="18"/>
      <c r="I5" s="18"/>
      <c r="J5" s="18"/>
      <c r="K5" s="19" t="s">
        <v>142</v>
      </c>
    </row>
    <row r="6" spans="1:11" s="14" customFormat="1" ht="24.75" customHeight="1">
      <c r="A6" s="89" t="s">
        <v>143</v>
      </c>
      <c r="B6" s="90"/>
      <c r="C6" s="87" t="s">
        <v>144</v>
      </c>
      <c r="D6" s="88"/>
      <c r="E6" s="88"/>
      <c r="F6" s="95" t="s">
        <v>145</v>
      </c>
      <c r="G6" s="104" t="s">
        <v>146</v>
      </c>
      <c r="H6" s="98" t="s">
        <v>147</v>
      </c>
      <c r="I6" s="99"/>
      <c r="J6" s="99"/>
      <c r="K6" s="99"/>
    </row>
    <row r="7" spans="1:11" s="14" customFormat="1" ht="24.75" customHeight="1">
      <c r="A7" s="91"/>
      <c r="B7" s="92"/>
      <c r="C7" s="21" t="s">
        <v>148</v>
      </c>
      <c r="D7" s="22" t="s">
        <v>149</v>
      </c>
      <c r="E7" s="20" t="s">
        <v>150</v>
      </c>
      <c r="F7" s="96"/>
      <c r="G7" s="105"/>
      <c r="H7" s="100"/>
      <c r="I7" s="101"/>
      <c r="J7" s="101"/>
      <c r="K7" s="101"/>
    </row>
    <row r="8" spans="1:11" s="14" customFormat="1" ht="24.75" customHeight="1">
      <c r="A8" s="93"/>
      <c r="B8" s="94"/>
      <c r="C8" s="23"/>
      <c r="D8" s="24" t="s">
        <v>151</v>
      </c>
      <c r="E8" s="24" t="s">
        <v>152</v>
      </c>
      <c r="F8" s="97"/>
      <c r="G8" s="105"/>
      <c r="H8" s="102"/>
      <c r="I8" s="103"/>
      <c r="J8" s="103"/>
      <c r="K8" s="103"/>
    </row>
    <row r="9" spans="1:11" ht="24.75" customHeight="1">
      <c r="A9" s="112" t="s">
        <v>153</v>
      </c>
      <c r="B9" s="112"/>
      <c r="C9" s="46">
        <v>950565</v>
      </c>
      <c r="D9" s="46">
        <v>395936</v>
      </c>
      <c r="E9" s="46">
        <v>554629</v>
      </c>
      <c r="F9" s="47">
        <v>44362832</v>
      </c>
      <c r="G9" s="30">
        <v>1264957</v>
      </c>
      <c r="H9" s="86"/>
      <c r="I9" s="86"/>
      <c r="J9" s="86"/>
      <c r="K9" s="86"/>
    </row>
    <row r="10" spans="1:11" ht="24.75" customHeight="1">
      <c r="A10" s="79" t="s">
        <v>154</v>
      </c>
      <c r="B10" s="82"/>
      <c r="C10" s="30">
        <v>168308</v>
      </c>
      <c r="D10" s="48">
        <v>0</v>
      </c>
      <c r="E10" s="30">
        <v>168308</v>
      </c>
      <c r="F10" s="48">
        <v>0</v>
      </c>
      <c r="G10" s="30">
        <v>73201</v>
      </c>
      <c r="H10" s="9" t="s">
        <v>155</v>
      </c>
      <c r="I10" s="16"/>
      <c r="J10" s="16"/>
      <c r="K10" s="16"/>
    </row>
    <row r="11" spans="1:11" ht="24.75" customHeight="1">
      <c r="A11" s="79" t="s">
        <v>156</v>
      </c>
      <c r="B11" s="83"/>
      <c r="C11" s="49" t="s">
        <v>157</v>
      </c>
      <c r="D11" s="49" t="s">
        <v>157</v>
      </c>
      <c r="E11" s="49" t="s">
        <v>157</v>
      </c>
      <c r="F11" s="49" t="s">
        <v>157</v>
      </c>
      <c r="G11" s="49" t="s">
        <v>157</v>
      </c>
      <c r="H11" s="107" t="s">
        <v>158</v>
      </c>
      <c r="I11" s="107"/>
      <c r="J11" s="107"/>
      <c r="K11" s="107"/>
    </row>
    <row r="12" spans="1:11" ht="24.75" customHeight="1">
      <c r="A12" s="79" t="s">
        <v>159</v>
      </c>
      <c r="B12" s="80"/>
      <c r="C12" s="30">
        <v>14972</v>
      </c>
      <c r="D12" s="48">
        <v>0</v>
      </c>
      <c r="E12" s="30">
        <v>14972</v>
      </c>
      <c r="F12" s="48">
        <v>0</v>
      </c>
      <c r="G12" s="30">
        <v>12675</v>
      </c>
      <c r="H12" s="79" t="s">
        <v>160</v>
      </c>
      <c r="I12" s="79"/>
      <c r="J12" s="9"/>
      <c r="K12" s="9"/>
    </row>
    <row r="13" spans="1:11" ht="24.75" customHeight="1">
      <c r="A13" s="79" t="s">
        <v>161</v>
      </c>
      <c r="B13" s="80"/>
      <c r="C13" s="30">
        <v>24872</v>
      </c>
      <c r="D13" s="30">
        <v>18195</v>
      </c>
      <c r="E13" s="30">
        <v>6677</v>
      </c>
      <c r="F13" s="47">
        <v>623676</v>
      </c>
      <c r="G13" s="30">
        <v>29498</v>
      </c>
      <c r="H13" s="79" t="s">
        <v>160</v>
      </c>
      <c r="I13" s="79"/>
      <c r="J13" s="9"/>
      <c r="K13" s="9"/>
    </row>
    <row r="14" spans="1:11" ht="24.75" customHeight="1">
      <c r="A14" s="79" t="s">
        <v>162</v>
      </c>
      <c r="B14" s="80"/>
      <c r="C14" s="30">
        <v>14420</v>
      </c>
      <c r="D14" s="48">
        <v>0</v>
      </c>
      <c r="E14" s="30">
        <v>14420</v>
      </c>
      <c r="F14" s="48">
        <v>0</v>
      </c>
      <c r="G14" s="30">
        <v>14560</v>
      </c>
      <c r="H14" s="9" t="s">
        <v>163</v>
      </c>
      <c r="I14" s="9"/>
      <c r="J14" s="9"/>
      <c r="K14" s="9"/>
    </row>
    <row r="15" spans="1:11" ht="24.75" customHeight="1">
      <c r="A15" s="113" t="s">
        <v>164</v>
      </c>
      <c r="B15" s="113"/>
      <c r="C15" s="46">
        <v>9099</v>
      </c>
      <c r="D15" s="46">
        <v>6950</v>
      </c>
      <c r="E15" s="46">
        <v>2149</v>
      </c>
      <c r="F15" s="47">
        <v>2313618</v>
      </c>
      <c r="G15" s="30">
        <v>9971</v>
      </c>
      <c r="H15" s="79" t="s">
        <v>165</v>
      </c>
      <c r="I15" s="108"/>
      <c r="J15" s="108"/>
      <c r="K15" s="108"/>
    </row>
    <row r="16" spans="1:11" ht="24.75" customHeight="1">
      <c r="A16" s="79" t="s">
        <v>166</v>
      </c>
      <c r="B16" s="80"/>
      <c r="C16" s="30">
        <v>8221</v>
      </c>
      <c r="D16" s="48">
        <v>0</v>
      </c>
      <c r="E16" s="30">
        <v>8221</v>
      </c>
      <c r="F16" s="48">
        <v>0</v>
      </c>
      <c r="G16" s="30">
        <v>20492</v>
      </c>
      <c r="H16" s="79" t="s">
        <v>167</v>
      </c>
      <c r="I16" s="79"/>
      <c r="J16" s="79"/>
      <c r="K16" s="79"/>
    </row>
    <row r="17" spans="1:11" ht="24.75" customHeight="1">
      <c r="A17" s="79" t="s">
        <v>168</v>
      </c>
      <c r="B17" s="80"/>
      <c r="C17" s="30">
        <v>2712</v>
      </c>
      <c r="D17" s="48">
        <v>0</v>
      </c>
      <c r="E17" s="30">
        <v>2712</v>
      </c>
      <c r="F17" s="48">
        <v>0</v>
      </c>
      <c r="G17" s="30">
        <v>8724</v>
      </c>
      <c r="H17" s="9" t="s">
        <v>163</v>
      </c>
      <c r="I17" s="9"/>
      <c r="J17" s="9"/>
      <c r="K17" s="9"/>
    </row>
    <row r="18" spans="1:11" ht="24.75" customHeight="1">
      <c r="A18" s="79" t="s">
        <v>169</v>
      </c>
      <c r="B18" s="80"/>
      <c r="C18" s="30">
        <v>38953</v>
      </c>
      <c r="D18" s="48">
        <v>0</v>
      </c>
      <c r="E18" s="30">
        <v>38953</v>
      </c>
      <c r="F18" s="48">
        <v>0</v>
      </c>
      <c r="G18" s="30">
        <v>78959</v>
      </c>
      <c r="H18" s="9" t="s">
        <v>163</v>
      </c>
      <c r="I18" s="9"/>
      <c r="J18" s="9"/>
      <c r="K18" s="9"/>
    </row>
    <row r="19" spans="1:11" ht="24.75" customHeight="1">
      <c r="A19" s="79" t="s">
        <v>170</v>
      </c>
      <c r="B19" s="80"/>
      <c r="C19" s="30">
        <v>321</v>
      </c>
      <c r="D19" s="30">
        <v>264</v>
      </c>
      <c r="E19" s="30">
        <v>57</v>
      </c>
      <c r="F19" s="47">
        <v>18300</v>
      </c>
      <c r="G19" s="30">
        <v>1274</v>
      </c>
      <c r="H19" s="79" t="s">
        <v>160</v>
      </c>
      <c r="I19" s="79"/>
      <c r="J19" s="79"/>
      <c r="K19" s="79"/>
    </row>
    <row r="20" spans="1:11" ht="24.75" customHeight="1">
      <c r="A20" s="79" t="s">
        <v>171</v>
      </c>
      <c r="B20" s="81"/>
      <c r="C20" s="30">
        <v>39469</v>
      </c>
      <c r="D20" s="30">
        <v>28118</v>
      </c>
      <c r="E20" s="30">
        <v>11351</v>
      </c>
      <c r="F20" s="47">
        <v>699025</v>
      </c>
      <c r="G20" s="30">
        <v>67728</v>
      </c>
      <c r="H20" s="79" t="s">
        <v>158</v>
      </c>
      <c r="I20" s="79"/>
      <c r="J20" s="79"/>
      <c r="K20" s="79"/>
    </row>
    <row r="21" spans="1:11" ht="24.75" customHeight="1">
      <c r="A21" s="79" t="s">
        <v>172</v>
      </c>
      <c r="B21" s="80"/>
      <c r="C21" s="30">
        <v>3347</v>
      </c>
      <c r="D21" s="48">
        <v>0</v>
      </c>
      <c r="E21" s="30">
        <v>3347</v>
      </c>
      <c r="F21" s="48">
        <v>0</v>
      </c>
      <c r="G21" s="30">
        <v>3807</v>
      </c>
      <c r="H21" s="79" t="s">
        <v>163</v>
      </c>
      <c r="I21" s="79"/>
      <c r="J21" s="79"/>
      <c r="K21" s="79"/>
    </row>
    <row r="22" spans="1:11" ht="24.75" customHeight="1">
      <c r="A22" s="79" t="s">
        <v>173</v>
      </c>
      <c r="B22" s="82"/>
      <c r="C22" s="30">
        <v>2277</v>
      </c>
      <c r="D22" s="30">
        <v>2075</v>
      </c>
      <c r="E22" s="30">
        <v>202</v>
      </c>
      <c r="F22" s="47">
        <v>187960</v>
      </c>
      <c r="G22" s="30">
        <v>3268</v>
      </c>
      <c r="H22" s="9" t="s">
        <v>165</v>
      </c>
      <c r="I22" s="9"/>
      <c r="J22" s="9"/>
      <c r="K22" s="9"/>
    </row>
    <row r="23" spans="1:11" ht="24.75" customHeight="1">
      <c r="A23" s="79" t="s">
        <v>174</v>
      </c>
      <c r="B23" s="81"/>
      <c r="C23" s="30">
        <v>10489</v>
      </c>
      <c r="D23" s="30">
        <v>9492</v>
      </c>
      <c r="E23" s="30">
        <v>997</v>
      </c>
      <c r="F23" s="47">
        <v>3479570</v>
      </c>
      <c r="G23" s="30">
        <v>18852</v>
      </c>
      <c r="H23" s="9" t="s">
        <v>165</v>
      </c>
      <c r="I23" s="9"/>
      <c r="J23" s="9"/>
      <c r="K23" s="9"/>
    </row>
    <row r="24" spans="1:11" ht="24.75" customHeight="1">
      <c r="A24" s="79" t="s">
        <v>175</v>
      </c>
      <c r="B24" s="80"/>
      <c r="C24" s="30">
        <v>13502</v>
      </c>
      <c r="D24" s="48">
        <v>0</v>
      </c>
      <c r="E24" s="30">
        <v>13502</v>
      </c>
      <c r="F24" s="48">
        <v>0</v>
      </c>
      <c r="G24" s="30">
        <v>17926</v>
      </c>
      <c r="H24" s="9" t="s">
        <v>163</v>
      </c>
      <c r="I24" s="9"/>
      <c r="J24" s="9"/>
      <c r="K24" s="9"/>
    </row>
    <row r="25" spans="1:11" ht="24.75" customHeight="1">
      <c r="A25" s="79" t="s">
        <v>176</v>
      </c>
      <c r="B25" s="80"/>
      <c r="C25" s="30">
        <v>22345</v>
      </c>
      <c r="D25" s="30">
        <v>10974</v>
      </c>
      <c r="E25" s="30">
        <v>11371</v>
      </c>
      <c r="F25" s="47">
        <v>1144080</v>
      </c>
      <c r="G25" s="30">
        <v>27735</v>
      </c>
      <c r="H25" s="9" t="s">
        <v>165</v>
      </c>
      <c r="I25" s="9"/>
      <c r="J25" s="9"/>
      <c r="K25" s="9"/>
    </row>
    <row r="26" spans="1:11" ht="24.75" customHeight="1">
      <c r="A26" s="79" t="s">
        <v>177</v>
      </c>
      <c r="B26" s="82"/>
      <c r="C26" s="30">
        <v>17166</v>
      </c>
      <c r="D26" s="30">
        <v>16146</v>
      </c>
      <c r="E26" s="30">
        <v>1020</v>
      </c>
      <c r="F26" s="47">
        <v>1401845</v>
      </c>
      <c r="G26" s="30">
        <v>27632</v>
      </c>
      <c r="H26" s="9" t="s">
        <v>165</v>
      </c>
      <c r="I26" s="9"/>
      <c r="J26" s="9"/>
      <c r="K26" s="9"/>
    </row>
    <row r="27" spans="1:11" ht="24.75" customHeight="1">
      <c r="A27" s="79" t="s">
        <v>178</v>
      </c>
      <c r="B27" s="82"/>
      <c r="C27" s="30">
        <v>22322</v>
      </c>
      <c r="D27" s="48">
        <v>0</v>
      </c>
      <c r="E27" s="30">
        <v>22322</v>
      </c>
      <c r="F27" s="48">
        <v>0</v>
      </c>
      <c r="G27" s="30">
        <v>26511</v>
      </c>
      <c r="H27" s="9" t="s">
        <v>163</v>
      </c>
      <c r="I27" s="9"/>
      <c r="J27" s="9"/>
      <c r="K27" s="9"/>
    </row>
    <row r="28" spans="1:11" ht="24.75" customHeight="1">
      <c r="A28" s="79" t="s">
        <v>179</v>
      </c>
      <c r="B28" s="81"/>
      <c r="C28" s="30">
        <v>3869</v>
      </c>
      <c r="D28" s="48">
        <v>0</v>
      </c>
      <c r="E28" s="30">
        <v>3869</v>
      </c>
      <c r="F28" s="48">
        <v>0</v>
      </c>
      <c r="G28" s="30">
        <v>5193</v>
      </c>
      <c r="H28" s="9" t="s">
        <v>163</v>
      </c>
      <c r="I28" s="9"/>
      <c r="J28" s="9"/>
      <c r="K28" s="9"/>
    </row>
    <row r="29" spans="1:11" ht="24.75" customHeight="1">
      <c r="A29" s="79" t="s">
        <v>180</v>
      </c>
      <c r="B29" s="81"/>
      <c r="C29" s="30">
        <v>12517</v>
      </c>
      <c r="D29" s="30">
        <v>12101</v>
      </c>
      <c r="E29" s="30">
        <v>416</v>
      </c>
      <c r="F29" s="47">
        <v>693162</v>
      </c>
      <c r="G29" s="30">
        <v>18400</v>
      </c>
      <c r="H29" s="9" t="s">
        <v>165</v>
      </c>
      <c r="I29" s="9"/>
      <c r="J29" s="9"/>
      <c r="K29" s="9"/>
    </row>
    <row r="30" spans="1:11" ht="24.75" customHeight="1">
      <c r="A30" s="79" t="s">
        <v>181</v>
      </c>
      <c r="B30" s="80"/>
      <c r="C30" s="30">
        <v>21925</v>
      </c>
      <c r="D30" s="30">
        <v>11955</v>
      </c>
      <c r="E30" s="30">
        <v>9970</v>
      </c>
      <c r="F30" s="47">
        <v>666961</v>
      </c>
      <c r="G30" s="30">
        <v>28475</v>
      </c>
      <c r="H30" s="9" t="s">
        <v>165</v>
      </c>
      <c r="I30" s="9"/>
      <c r="J30" s="9"/>
      <c r="K30" s="9"/>
    </row>
    <row r="31" spans="1:11" ht="24.75" customHeight="1">
      <c r="A31" s="79" t="s">
        <v>37</v>
      </c>
      <c r="B31" s="81"/>
      <c r="C31" s="30">
        <v>16426</v>
      </c>
      <c r="D31" s="30">
        <v>9286</v>
      </c>
      <c r="E31" s="30">
        <v>7140</v>
      </c>
      <c r="F31" s="47">
        <v>373050</v>
      </c>
      <c r="G31" s="30">
        <v>60320</v>
      </c>
      <c r="H31" s="9" t="s">
        <v>165</v>
      </c>
      <c r="I31" s="9"/>
      <c r="J31" s="9"/>
      <c r="K31" s="9"/>
    </row>
    <row r="32" spans="1:11" ht="24.75" customHeight="1">
      <c r="A32" s="79" t="s">
        <v>38</v>
      </c>
      <c r="B32" s="81"/>
      <c r="C32" s="30">
        <v>53531</v>
      </c>
      <c r="D32" s="30">
        <v>40366</v>
      </c>
      <c r="E32" s="30">
        <v>13165</v>
      </c>
      <c r="F32" s="47">
        <v>1546730</v>
      </c>
      <c r="G32" s="30">
        <v>77028</v>
      </c>
      <c r="H32" s="9" t="s">
        <v>165</v>
      </c>
      <c r="I32" s="9"/>
      <c r="J32" s="9"/>
      <c r="K32" s="9"/>
    </row>
    <row r="33" spans="1:11" ht="24.75" customHeight="1">
      <c r="A33" s="79" t="s">
        <v>39</v>
      </c>
      <c r="B33" s="81"/>
      <c r="C33" s="30">
        <v>37238</v>
      </c>
      <c r="D33" s="30">
        <v>26123</v>
      </c>
      <c r="E33" s="30">
        <v>11115</v>
      </c>
      <c r="F33" s="47">
        <v>1084720</v>
      </c>
      <c r="G33" s="30">
        <v>52214</v>
      </c>
      <c r="H33" s="9" t="s">
        <v>165</v>
      </c>
      <c r="I33" s="9"/>
      <c r="J33" s="9"/>
      <c r="K33" s="9"/>
    </row>
    <row r="34" spans="1:11" ht="24.75" customHeight="1">
      <c r="A34" s="79" t="s">
        <v>182</v>
      </c>
      <c r="B34" s="82"/>
      <c r="C34" s="30">
        <v>19220</v>
      </c>
      <c r="D34" s="30">
        <v>5960</v>
      </c>
      <c r="E34" s="30">
        <v>13260</v>
      </c>
      <c r="F34" s="47">
        <v>353440</v>
      </c>
      <c r="G34" s="30">
        <v>30166</v>
      </c>
      <c r="H34" s="9" t="s">
        <v>163</v>
      </c>
      <c r="I34" s="9"/>
      <c r="J34" s="9"/>
      <c r="K34" s="9"/>
    </row>
    <row r="35" spans="1:11" ht="24.75" customHeight="1">
      <c r="A35" s="79" t="s">
        <v>183</v>
      </c>
      <c r="B35" s="80"/>
      <c r="C35" s="30">
        <v>43116</v>
      </c>
      <c r="D35" s="30">
        <v>43116</v>
      </c>
      <c r="E35" s="48">
        <v>0</v>
      </c>
      <c r="F35" s="47">
        <v>8623200</v>
      </c>
      <c r="G35" s="30">
        <v>61641</v>
      </c>
      <c r="H35" s="9" t="s">
        <v>165</v>
      </c>
      <c r="I35" s="9"/>
      <c r="J35" s="9"/>
      <c r="K35" s="9"/>
    </row>
    <row r="36" spans="1:11" ht="24.75" customHeight="1">
      <c r="A36" s="79" t="s">
        <v>41</v>
      </c>
      <c r="B36" s="80"/>
      <c r="C36" s="30">
        <v>15132</v>
      </c>
      <c r="D36" s="48">
        <v>0</v>
      </c>
      <c r="E36" s="30">
        <v>15132</v>
      </c>
      <c r="F36" s="48">
        <v>0</v>
      </c>
      <c r="G36" s="30">
        <v>22234</v>
      </c>
      <c r="H36" s="9" t="s">
        <v>163</v>
      </c>
      <c r="I36" s="9"/>
      <c r="J36" s="9"/>
      <c r="K36" s="9"/>
    </row>
    <row r="37" spans="1:11" ht="24.75" customHeight="1">
      <c r="A37" s="79" t="s">
        <v>184</v>
      </c>
      <c r="B37" s="81"/>
      <c r="C37" s="30">
        <v>57421</v>
      </c>
      <c r="D37" s="30">
        <v>41352</v>
      </c>
      <c r="E37" s="30">
        <v>16069</v>
      </c>
      <c r="F37" s="47">
        <v>1484855</v>
      </c>
      <c r="G37" s="30">
        <v>79275</v>
      </c>
      <c r="H37" s="9" t="s">
        <v>165</v>
      </c>
      <c r="I37" s="9"/>
      <c r="J37" s="9"/>
      <c r="K37" s="9"/>
    </row>
    <row r="38" spans="1:11" ht="24.75" customHeight="1">
      <c r="A38" s="79" t="s">
        <v>42</v>
      </c>
      <c r="B38" s="81"/>
      <c r="C38" s="30">
        <v>5086</v>
      </c>
      <c r="D38" s="48">
        <v>0</v>
      </c>
      <c r="E38" s="30">
        <v>5086</v>
      </c>
      <c r="F38" s="48">
        <v>0</v>
      </c>
      <c r="G38" s="30">
        <v>5780</v>
      </c>
      <c r="H38" s="9" t="s">
        <v>163</v>
      </c>
      <c r="I38" s="9"/>
      <c r="J38" s="9"/>
      <c r="K38" s="9"/>
    </row>
    <row r="39" spans="1:11" ht="24.75" customHeight="1">
      <c r="A39" s="79" t="s">
        <v>185</v>
      </c>
      <c r="B39" s="81"/>
      <c r="C39" s="30">
        <v>40195</v>
      </c>
      <c r="D39" s="48">
        <v>0</v>
      </c>
      <c r="E39" s="30">
        <v>40195</v>
      </c>
      <c r="F39" s="48">
        <v>0</v>
      </c>
      <c r="G39" s="30">
        <v>55493</v>
      </c>
      <c r="H39" s="9" t="s">
        <v>163</v>
      </c>
      <c r="I39" s="9"/>
      <c r="J39" s="9"/>
      <c r="K39" s="9"/>
    </row>
    <row r="40" spans="1:11" ht="24.75" customHeight="1">
      <c r="A40" s="79" t="s">
        <v>43</v>
      </c>
      <c r="B40" s="81"/>
      <c r="C40" s="30">
        <v>45937</v>
      </c>
      <c r="D40" s="48">
        <v>0</v>
      </c>
      <c r="E40" s="30">
        <v>45937</v>
      </c>
      <c r="F40" s="48">
        <v>0</v>
      </c>
      <c r="G40" s="30">
        <v>63420</v>
      </c>
      <c r="H40" s="9" t="s">
        <v>163</v>
      </c>
      <c r="I40" s="9"/>
      <c r="J40" s="9"/>
      <c r="K40" s="9"/>
    </row>
    <row r="41" spans="1:11" ht="24.75" customHeight="1">
      <c r="A41" s="79" t="s">
        <v>186</v>
      </c>
      <c r="B41" s="80"/>
      <c r="C41" s="30">
        <v>14782</v>
      </c>
      <c r="D41" s="30">
        <v>9922</v>
      </c>
      <c r="E41" s="30">
        <v>4860</v>
      </c>
      <c r="F41" s="47">
        <v>242790</v>
      </c>
      <c r="G41" s="30">
        <v>20882</v>
      </c>
      <c r="H41" s="9" t="s">
        <v>163</v>
      </c>
      <c r="I41" s="9"/>
      <c r="J41" s="9"/>
      <c r="K41" s="9"/>
    </row>
    <row r="42" spans="1:11" ht="24.75" customHeight="1">
      <c r="A42" s="79" t="s">
        <v>187</v>
      </c>
      <c r="B42" s="80"/>
      <c r="C42" s="30">
        <v>15234</v>
      </c>
      <c r="D42" s="48">
        <v>0</v>
      </c>
      <c r="E42" s="30">
        <v>15234</v>
      </c>
      <c r="F42" s="48">
        <v>0</v>
      </c>
      <c r="G42" s="30">
        <v>18136</v>
      </c>
      <c r="H42" s="9" t="s">
        <v>163</v>
      </c>
      <c r="I42" s="9"/>
      <c r="J42" s="9"/>
      <c r="K42" s="9"/>
    </row>
    <row r="43" spans="1:11" ht="24.75" customHeight="1">
      <c r="A43" s="79" t="s">
        <v>188</v>
      </c>
      <c r="B43" s="81"/>
      <c r="C43" s="30">
        <v>117733</v>
      </c>
      <c r="D43" s="30">
        <v>85261</v>
      </c>
      <c r="E43" s="30">
        <v>32472</v>
      </c>
      <c r="F43" s="47">
        <v>15776990</v>
      </c>
      <c r="G43" s="30">
        <v>194128</v>
      </c>
      <c r="H43" s="9" t="s">
        <v>163</v>
      </c>
      <c r="I43" s="9"/>
      <c r="J43" s="9"/>
      <c r="K43" s="9"/>
    </row>
    <row r="44" spans="1:11" ht="24.75" customHeight="1">
      <c r="A44" s="79" t="s">
        <v>189</v>
      </c>
      <c r="B44" s="81"/>
      <c r="C44" s="30">
        <v>18408</v>
      </c>
      <c r="D44" s="30">
        <v>18280</v>
      </c>
      <c r="E44" s="30">
        <v>128</v>
      </c>
      <c r="F44" s="47">
        <v>3648860</v>
      </c>
      <c r="G44" s="30">
        <v>29359</v>
      </c>
      <c r="H44" s="9" t="s">
        <v>165</v>
      </c>
      <c r="I44" s="9"/>
      <c r="J44" s="9"/>
      <c r="K44" s="9"/>
    </row>
    <row r="45" spans="1:11" ht="24.75" customHeight="1">
      <c r="A45" s="3" t="s">
        <v>190</v>
      </c>
      <c r="B45" s="6"/>
      <c r="C45" s="6"/>
      <c r="D45" s="6"/>
      <c r="E45" s="6"/>
      <c r="F45" s="6"/>
      <c r="G45" s="6"/>
      <c r="H45" s="6"/>
      <c r="I45" s="6"/>
      <c r="J45" s="6"/>
      <c r="K45" s="7"/>
    </row>
    <row r="46" spans="1:11" ht="24.75" customHeight="1">
      <c r="A46" s="3" t="s">
        <v>191</v>
      </c>
      <c r="B46" s="6"/>
      <c r="C46" s="6"/>
      <c r="D46" s="6"/>
      <c r="E46" s="6"/>
      <c r="F46" s="6"/>
      <c r="G46" s="6"/>
      <c r="H46" s="6"/>
      <c r="I46" s="6"/>
      <c r="J46" s="6"/>
      <c r="K46" s="8" t="s">
        <v>197</v>
      </c>
    </row>
    <row r="47" spans="1:11" ht="24.75" customHeight="1">
      <c r="A47" s="3" t="s">
        <v>192</v>
      </c>
      <c r="B47" s="6"/>
      <c r="C47" s="6"/>
      <c r="D47" s="6"/>
      <c r="E47" s="6"/>
      <c r="F47" s="6"/>
      <c r="G47" s="6"/>
      <c r="H47" s="6"/>
      <c r="I47" s="6"/>
      <c r="J47" s="6"/>
      <c r="K47" s="6"/>
    </row>
    <row r="48" spans="1:11" ht="19.5">
      <c r="A48" s="6"/>
      <c r="B48" s="6"/>
      <c r="C48" s="6"/>
      <c r="D48" s="6"/>
      <c r="E48" s="6"/>
      <c r="F48" s="6"/>
      <c r="G48" s="6"/>
      <c r="H48" s="6"/>
      <c r="I48" s="6"/>
      <c r="J48"/>
      <c r="K48"/>
    </row>
    <row r="49" spans="1:11" s="14" customFormat="1" ht="16.5">
      <c r="A49" s="1" t="s">
        <v>193</v>
      </c>
      <c r="B49" s="1"/>
      <c r="C49" s="1"/>
      <c r="D49" s="32" t="s">
        <v>3</v>
      </c>
      <c r="E49" s="33"/>
      <c r="F49" s="34"/>
      <c r="G49" s="33" t="s">
        <v>194</v>
      </c>
      <c r="H49" s="33"/>
      <c r="I49" s="34"/>
      <c r="J49" s="5" t="s">
        <v>195</v>
      </c>
      <c r="K49" s="1"/>
    </row>
    <row r="50" spans="1:11" s="14" customFormat="1" ht="16.5">
      <c r="A50" s="1"/>
      <c r="B50" s="1"/>
      <c r="C50" s="1"/>
      <c r="D50" s="32"/>
      <c r="E50" s="33"/>
      <c r="F50" s="34"/>
      <c r="G50" s="33"/>
      <c r="H50" s="33"/>
      <c r="I50" s="34"/>
      <c r="J50" s="5"/>
      <c r="K50" s="1"/>
    </row>
    <row r="51" spans="1:11" s="14" customFormat="1" ht="16.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H21:K21"/>
    <mergeCell ref="A23:B23"/>
    <mergeCell ref="A17:B17"/>
    <mergeCell ref="A18:B18"/>
    <mergeCell ref="A19:B19"/>
    <mergeCell ref="H20:K20"/>
    <mergeCell ref="A21:B21"/>
    <mergeCell ref="A22:B22"/>
    <mergeCell ref="A20:B20"/>
    <mergeCell ref="A43:B43"/>
    <mergeCell ref="A44:B44"/>
    <mergeCell ref="A39:B39"/>
    <mergeCell ref="A33:B33"/>
    <mergeCell ref="A37:B37"/>
    <mergeCell ref="A38:B38"/>
    <mergeCell ref="A42:B42"/>
    <mergeCell ref="A35:B35"/>
    <mergeCell ref="A36:B36"/>
    <mergeCell ref="A41:B41"/>
    <mergeCell ref="H13:I13"/>
    <mergeCell ref="H15:K15"/>
    <mergeCell ref="H16:K16"/>
    <mergeCell ref="H19:K19"/>
    <mergeCell ref="A15:B15"/>
    <mergeCell ref="A14:B14"/>
    <mergeCell ref="A16:B16"/>
    <mergeCell ref="H6:K8"/>
    <mergeCell ref="E5:G5"/>
    <mergeCell ref="G6:G8"/>
    <mergeCell ref="A9:B9"/>
    <mergeCell ref="H11:K11"/>
    <mergeCell ref="H12:I12"/>
    <mergeCell ref="A26:B26"/>
    <mergeCell ref="A10:B10"/>
    <mergeCell ref="A11:B11"/>
    <mergeCell ref="A12:B12"/>
    <mergeCell ref="A13:B13"/>
    <mergeCell ref="A3:K3"/>
    <mergeCell ref="H9:K9"/>
    <mergeCell ref="C6:E6"/>
    <mergeCell ref="A6:B8"/>
    <mergeCell ref="F6:F8"/>
    <mergeCell ref="A28:B28"/>
    <mergeCell ref="A24:B24"/>
    <mergeCell ref="A25:B25"/>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4.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95" zoomScaleNormal="95" zoomScaleSheetLayoutView="100" zoomScalePageLayoutView="0" workbookViewId="0" topLeftCell="A1">
      <pane ySplit="8" topLeftCell="A18" activePane="bottomLeft" state="frozen"/>
      <selection pane="topLeft" activeCell="A1" sqref="A1"/>
      <selection pane="bottomLeft" activeCell="C17" sqref="C17"/>
    </sheetView>
  </sheetViews>
  <sheetFormatPr defaultColWidth="9.00390625" defaultRowHeight="16.5"/>
  <cols>
    <col min="1" max="1" width="10.625" style="10" customWidth="1"/>
    <col min="2" max="2" width="13.375" style="10" customWidth="1"/>
    <col min="3" max="3" width="16.625" style="10" customWidth="1"/>
    <col min="4" max="5" width="19.00390625" style="10" customWidth="1"/>
    <col min="6" max="6" width="17.875" style="28" customWidth="1"/>
    <col min="7" max="7" width="16.625" style="10" customWidth="1"/>
    <col min="8" max="8" width="11.625" style="10" customWidth="1"/>
    <col min="9" max="9" width="9.125" style="10" customWidth="1"/>
    <col min="10" max="10" width="14.375" style="10" customWidth="1"/>
    <col min="11" max="11" width="23.125" style="10" customWidth="1"/>
    <col min="12" max="16384" width="9.00390625" style="10" customWidth="1"/>
  </cols>
  <sheetData>
    <row r="1" spans="1:11" s="14" customFormat="1" ht="16.5">
      <c r="A1" s="11" t="s">
        <v>0</v>
      </c>
      <c r="B1" s="12"/>
      <c r="C1" s="12"/>
      <c r="D1" s="12"/>
      <c r="E1" s="12"/>
      <c r="F1" s="26"/>
      <c r="G1" s="12"/>
      <c r="H1" s="12"/>
      <c r="I1" s="12"/>
      <c r="J1" s="13" t="s">
        <v>1</v>
      </c>
      <c r="K1" s="13" t="s">
        <v>198</v>
      </c>
    </row>
    <row r="2" spans="1:11" s="14" customFormat="1" ht="16.5">
      <c r="A2" s="11" t="s">
        <v>199</v>
      </c>
      <c r="B2" s="15" t="s">
        <v>200</v>
      </c>
      <c r="C2" s="15"/>
      <c r="D2" s="16" t="s">
        <v>201</v>
      </c>
      <c r="E2" s="16"/>
      <c r="F2" s="27"/>
      <c r="G2" s="16"/>
      <c r="H2" s="16"/>
      <c r="I2" s="16"/>
      <c r="J2" s="13" t="s">
        <v>2</v>
      </c>
      <c r="K2" s="17" t="s">
        <v>202</v>
      </c>
    </row>
    <row r="3" spans="1:11" ht="24" customHeight="1">
      <c r="A3" s="84" t="s">
        <v>203</v>
      </c>
      <c r="B3" s="85"/>
      <c r="C3" s="85"/>
      <c r="D3" s="85"/>
      <c r="E3" s="85"/>
      <c r="F3" s="85"/>
      <c r="G3" s="85"/>
      <c r="H3" s="85"/>
      <c r="I3" s="85"/>
      <c r="J3" s="85"/>
      <c r="K3" s="85"/>
    </row>
    <row r="4" spans="1:10" ht="9" customHeight="1">
      <c r="A4" s="12"/>
      <c r="B4" s="12"/>
      <c r="C4" s="12"/>
      <c r="D4" s="12"/>
      <c r="E4" s="12"/>
      <c r="F4" s="26"/>
      <c r="G4" s="12"/>
      <c r="H4" s="12"/>
      <c r="I4" s="12"/>
      <c r="J4" s="12"/>
    </row>
    <row r="5" spans="2:11" ht="19.5">
      <c r="B5" s="18"/>
      <c r="C5" s="18"/>
      <c r="D5" s="18"/>
      <c r="E5" s="93" t="s">
        <v>204</v>
      </c>
      <c r="F5" s="93"/>
      <c r="G5" s="93"/>
      <c r="H5" s="18"/>
      <c r="I5" s="18"/>
      <c r="J5" s="18"/>
      <c r="K5" s="19" t="s">
        <v>205</v>
      </c>
    </row>
    <row r="6" spans="1:11" s="14" customFormat="1" ht="24.75" customHeight="1">
      <c r="A6" s="89" t="s">
        <v>206</v>
      </c>
      <c r="B6" s="90"/>
      <c r="C6" s="87" t="s">
        <v>207</v>
      </c>
      <c r="D6" s="88"/>
      <c r="E6" s="88"/>
      <c r="F6" s="95" t="s">
        <v>208</v>
      </c>
      <c r="G6" s="104" t="s">
        <v>209</v>
      </c>
      <c r="H6" s="98" t="s">
        <v>210</v>
      </c>
      <c r="I6" s="99"/>
      <c r="J6" s="99"/>
      <c r="K6" s="99"/>
    </row>
    <row r="7" spans="1:11" s="14" customFormat="1" ht="24.75" customHeight="1">
      <c r="A7" s="91"/>
      <c r="B7" s="92"/>
      <c r="C7" s="21" t="s">
        <v>211</v>
      </c>
      <c r="D7" s="22" t="s">
        <v>212</v>
      </c>
      <c r="E7" s="20" t="s">
        <v>213</v>
      </c>
      <c r="F7" s="96"/>
      <c r="G7" s="105"/>
      <c r="H7" s="100"/>
      <c r="I7" s="101"/>
      <c r="J7" s="101"/>
      <c r="K7" s="101"/>
    </row>
    <row r="8" spans="1:11" s="14" customFormat="1" ht="24.75" customHeight="1">
      <c r="A8" s="93"/>
      <c r="B8" s="94"/>
      <c r="C8" s="23"/>
      <c r="D8" s="24" t="s">
        <v>214</v>
      </c>
      <c r="E8" s="24" t="s">
        <v>215</v>
      </c>
      <c r="F8" s="97"/>
      <c r="G8" s="105"/>
      <c r="H8" s="102"/>
      <c r="I8" s="103"/>
      <c r="J8" s="103"/>
      <c r="K8" s="103"/>
    </row>
    <row r="9" spans="1:11" ht="24.75" customHeight="1">
      <c r="A9" s="119" t="s">
        <v>216</v>
      </c>
      <c r="B9" s="112"/>
      <c r="C9" s="46">
        <v>1121465</v>
      </c>
      <c r="D9" s="46">
        <v>584450</v>
      </c>
      <c r="E9" s="46">
        <v>537015</v>
      </c>
      <c r="F9" s="47">
        <v>69953557</v>
      </c>
      <c r="G9" s="50">
        <v>1183046</v>
      </c>
      <c r="H9" s="86"/>
      <c r="I9" s="86"/>
      <c r="J9" s="86"/>
      <c r="K9" s="86"/>
    </row>
    <row r="10" spans="1:11" ht="24.75" customHeight="1">
      <c r="A10" s="79" t="s">
        <v>217</v>
      </c>
      <c r="B10" s="83"/>
      <c r="C10" s="30">
        <v>45631</v>
      </c>
      <c r="D10" s="48">
        <v>0</v>
      </c>
      <c r="E10" s="30">
        <v>45631</v>
      </c>
      <c r="F10" s="48">
        <v>0</v>
      </c>
      <c r="G10" s="51">
        <v>49631</v>
      </c>
      <c r="H10" s="9" t="s">
        <v>218</v>
      </c>
      <c r="I10" s="16"/>
      <c r="J10" s="16"/>
      <c r="K10" s="16"/>
    </row>
    <row r="11" spans="1:11" ht="24.75" customHeight="1">
      <c r="A11" s="79" t="s">
        <v>219</v>
      </c>
      <c r="B11" s="83"/>
      <c r="C11" s="49" t="s">
        <v>220</v>
      </c>
      <c r="D11" s="49" t="s">
        <v>220</v>
      </c>
      <c r="E11" s="49" t="s">
        <v>220</v>
      </c>
      <c r="F11" s="49" t="s">
        <v>220</v>
      </c>
      <c r="G11" s="49" t="s">
        <v>220</v>
      </c>
      <c r="H11" s="107" t="s">
        <v>221</v>
      </c>
      <c r="I11" s="107"/>
      <c r="J11" s="107"/>
      <c r="K11" s="107"/>
    </row>
    <row r="12" spans="1:11" ht="24.75" customHeight="1">
      <c r="A12" s="79" t="s">
        <v>222</v>
      </c>
      <c r="B12" s="80"/>
      <c r="C12" s="30">
        <v>7576</v>
      </c>
      <c r="D12" s="48">
        <v>0</v>
      </c>
      <c r="E12" s="30">
        <v>7576</v>
      </c>
      <c r="F12" s="48">
        <v>0</v>
      </c>
      <c r="G12" s="51">
        <v>9360</v>
      </c>
      <c r="H12" s="79" t="s">
        <v>223</v>
      </c>
      <c r="I12" s="79"/>
      <c r="J12" s="9"/>
      <c r="K12" s="9"/>
    </row>
    <row r="13" spans="1:11" ht="24.75" customHeight="1">
      <c r="A13" s="79" t="s">
        <v>224</v>
      </c>
      <c r="B13" s="80"/>
      <c r="C13" s="30">
        <v>24249</v>
      </c>
      <c r="D13" s="30">
        <v>17632</v>
      </c>
      <c r="E13" s="30">
        <v>6617</v>
      </c>
      <c r="F13" s="47">
        <v>727849</v>
      </c>
      <c r="G13" s="52">
        <v>30102</v>
      </c>
      <c r="H13" s="79" t="s">
        <v>223</v>
      </c>
      <c r="I13" s="79"/>
      <c r="J13" s="9"/>
      <c r="K13" s="9"/>
    </row>
    <row r="14" spans="1:11" ht="24.75" customHeight="1">
      <c r="A14" s="79" t="s">
        <v>225</v>
      </c>
      <c r="B14" s="80"/>
      <c r="C14" s="30">
        <v>14890</v>
      </c>
      <c r="D14" s="48">
        <v>0</v>
      </c>
      <c r="E14" s="30">
        <v>14890</v>
      </c>
      <c r="F14" s="48">
        <v>0</v>
      </c>
      <c r="G14" s="52">
        <v>13360</v>
      </c>
      <c r="H14" s="9" t="s">
        <v>226</v>
      </c>
      <c r="I14" s="9"/>
      <c r="J14" s="9"/>
      <c r="K14" s="9"/>
    </row>
    <row r="15" spans="1:11" ht="24.75" customHeight="1">
      <c r="A15" s="111" t="s">
        <v>227</v>
      </c>
      <c r="B15" s="113"/>
      <c r="C15" s="46">
        <v>13373</v>
      </c>
      <c r="D15" s="46">
        <v>9864</v>
      </c>
      <c r="E15" s="46">
        <v>3509</v>
      </c>
      <c r="F15" s="47">
        <v>2668630</v>
      </c>
      <c r="G15" s="52">
        <v>13687</v>
      </c>
      <c r="H15" s="79" t="s">
        <v>228</v>
      </c>
      <c r="I15" s="108"/>
      <c r="J15" s="108"/>
      <c r="K15" s="108"/>
    </row>
    <row r="16" spans="1:11" ht="24.75" customHeight="1">
      <c r="A16" s="79" t="s">
        <v>229</v>
      </c>
      <c r="B16" s="80"/>
      <c r="C16" s="30">
        <v>8892</v>
      </c>
      <c r="D16" s="48">
        <v>0</v>
      </c>
      <c r="E16" s="30">
        <v>8892</v>
      </c>
      <c r="F16" s="48">
        <v>0</v>
      </c>
      <c r="G16" s="52">
        <v>21738</v>
      </c>
      <c r="H16" s="79" t="s">
        <v>230</v>
      </c>
      <c r="I16" s="79"/>
      <c r="J16" s="79"/>
      <c r="K16" s="79"/>
    </row>
    <row r="17" spans="1:11" ht="24.75" customHeight="1">
      <c r="A17" s="79" t="s">
        <v>231</v>
      </c>
      <c r="B17" s="80"/>
      <c r="C17" s="30">
        <v>3791</v>
      </c>
      <c r="D17" s="48">
        <v>0</v>
      </c>
      <c r="E17" s="30">
        <v>3791</v>
      </c>
      <c r="F17" s="48">
        <v>0</v>
      </c>
      <c r="G17" s="52">
        <v>10989</v>
      </c>
      <c r="H17" s="9" t="s">
        <v>226</v>
      </c>
      <c r="I17" s="9"/>
      <c r="J17" s="9"/>
      <c r="K17" s="9"/>
    </row>
    <row r="18" spans="1:11" ht="24.75" customHeight="1">
      <c r="A18" s="79" t="s">
        <v>232</v>
      </c>
      <c r="B18" s="80"/>
      <c r="C18" s="30">
        <v>91632</v>
      </c>
      <c r="D18" s="48">
        <v>0</v>
      </c>
      <c r="E18" s="30">
        <v>91632</v>
      </c>
      <c r="F18" s="48">
        <v>0</v>
      </c>
      <c r="G18" s="52">
        <v>83893</v>
      </c>
      <c r="H18" s="9" t="s">
        <v>226</v>
      </c>
      <c r="I18" s="9"/>
      <c r="J18" s="9"/>
      <c r="K18" s="9"/>
    </row>
    <row r="19" spans="1:11" ht="24.75" customHeight="1">
      <c r="A19" s="79" t="s">
        <v>233</v>
      </c>
      <c r="B19" s="80"/>
      <c r="C19" s="30">
        <v>2291</v>
      </c>
      <c r="D19" s="30">
        <v>1703</v>
      </c>
      <c r="E19" s="30">
        <v>588</v>
      </c>
      <c r="F19" s="47">
        <v>124750</v>
      </c>
      <c r="G19" s="52">
        <v>3490</v>
      </c>
      <c r="H19" s="79" t="s">
        <v>223</v>
      </c>
      <c r="I19" s="79"/>
      <c r="J19" s="79"/>
      <c r="K19" s="79"/>
    </row>
    <row r="20" spans="1:11" ht="24.75" customHeight="1">
      <c r="A20" s="79" t="s">
        <v>234</v>
      </c>
      <c r="B20" s="81"/>
      <c r="C20" s="30">
        <v>55235</v>
      </c>
      <c r="D20" s="30">
        <v>41438</v>
      </c>
      <c r="E20" s="30">
        <v>13797</v>
      </c>
      <c r="F20" s="47">
        <v>1029900</v>
      </c>
      <c r="G20" s="52">
        <v>64034</v>
      </c>
      <c r="H20" s="79" t="s">
        <v>221</v>
      </c>
      <c r="I20" s="79"/>
      <c r="J20" s="79"/>
      <c r="K20" s="79"/>
    </row>
    <row r="21" spans="1:11" ht="24.75" customHeight="1">
      <c r="A21" s="81" t="s">
        <v>235</v>
      </c>
      <c r="B21" s="117"/>
      <c r="C21" s="46">
        <v>3278</v>
      </c>
      <c r="D21" s="53">
        <v>0</v>
      </c>
      <c r="E21" s="46">
        <v>3278</v>
      </c>
      <c r="F21" s="53">
        <v>0</v>
      </c>
      <c r="G21" s="52">
        <v>1094</v>
      </c>
      <c r="H21" s="114" t="s">
        <v>226</v>
      </c>
      <c r="I21" s="115"/>
      <c r="J21" s="115"/>
      <c r="K21" s="115"/>
    </row>
    <row r="22" spans="1:11" ht="24.75" customHeight="1">
      <c r="A22" s="81" t="s">
        <v>236</v>
      </c>
      <c r="B22" s="118"/>
      <c r="C22" s="46">
        <v>2511</v>
      </c>
      <c r="D22" s="46">
        <v>2155</v>
      </c>
      <c r="E22" s="46">
        <v>356</v>
      </c>
      <c r="F22" s="47">
        <v>270070</v>
      </c>
      <c r="G22" s="52">
        <v>6313</v>
      </c>
      <c r="H22" s="45" t="s">
        <v>228</v>
      </c>
      <c r="I22" s="9"/>
      <c r="J22" s="9"/>
      <c r="K22" s="9"/>
    </row>
    <row r="23" spans="1:11" ht="24.75" customHeight="1">
      <c r="A23" s="81" t="s">
        <v>237</v>
      </c>
      <c r="B23" s="116"/>
      <c r="C23" s="46">
        <v>11378</v>
      </c>
      <c r="D23" s="46">
        <v>10840</v>
      </c>
      <c r="E23" s="46">
        <v>538</v>
      </c>
      <c r="F23" s="47">
        <v>4079920</v>
      </c>
      <c r="G23" s="54">
        <v>13806</v>
      </c>
      <c r="H23" s="45" t="s">
        <v>228</v>
      </c>
      <c r="I23" s="9"/>
      <c r="J23" s="9"/>
      <c r="K23" s="9"/>
    </row>
    <row r="24" spans="1:11" ht="24.75" customHeight="1">
      <c r="A24" s="81" t="s">
        <v>238</v>
      </c>
      <c r="B24" s="117"/>
      <c r="C24" s="46">
        <v>24857</v>
      </c>
      <c r="D24" s="53">
        <v>0</v>
      </c>
      <c r="E24" s="46">
        <v>24857</v>
      </c>
      <c r="F24" s="53">
        <v>0</v>
      </c>
      <c r="G24" s="52">
        <v>20455</v>
      </c>
      <c r="H24" s="45" t="s">
        <v>226</v>
      </c>
      <c r="I24" s="9"/>
      <c r="J24" s="9"/>
      <c r="K24" s="9"/>
    </row>
    <row r="25" spans="1:11" ht="24.75" customHeight="1">
      <c r="A25" s="81" t="s">
        <v>239</v>
      </c>
      <c r="B25" s="117"/>
      <c r="C25" s="46">
        <v>31513</v>
      </c>
      <c r="D25" s="46">
        <v>23082</v>
      </c>
      <c r="E25" s="46">
        <v>8431</v>
      </c>
      <c r="F25" s="47">
        <v>2346215</v>
      </c>
      <c r="G25" s="54">
        <v>29579</v>
      </c>
      <c r="H25" s="45" t="s">
        <v>228</v>
      </c>
      <c r="I25" s="9"/>
      <c r="J25" s="9"/>
      <c r="K25" s="9"/>
    </row>
    <row r="26" spans="1:11" ht="24.75" customHeight="1">
      <c r="A26" s="81" t="s">
        <v>240</v>
      </c>
      <c r="B26" s="118"/>
      <c r="C26" s="46">
        <v>17473</v>
      </c>
      <c r="D26" s="46">
        <v>15326</v>
      </c>
      <c r="E26" s="46">
        <v>2147</v>
      </c>
      <c r="F26" s="47">
        <v>1212675</v>
      </c>
      <c r="G26" s="52">
        <v>19106</v>
      </c>
      <c r="H26" s="45" t="s">
        <v>228</v>
      </c>
      <c r="I26" s="9"/>
      <c r="J26" s="9"/>
      <c r="K26" s="9"/>
    </row>
    <row r="27" spans="1:11" ht="24.75" customHeight="1">
      <c r="A27" s="81" t="s">
        <v>241</v>
      </c>
      <c r="B27" s="118"/>
      <c r="C27" s="46">
        <v>27411</v>
      </c>
      <c r="D27" s="53">
        <v>0</v>
      </c>
      <c r="E27" s="46">
        <v>27411</v>
      </c>
      <c r="F27" s="53">
        <v>0</v>
      </c>
      <c r="G27" s="52">
        <v>19637</v>
      </c>
      <c r="H27" s="55" t="s">
        <v>226</v>
      </c>
      <c r="I27" s="42"/>
      <c r="J27" s="42"/>
      <c r="K27" s="42"/>
    </row>
    <row r="28" spans="1:11" ht="24.75" customHeight="1">
      <c r="A28" s="81" t="s">
        <v>242</v>
      </c>
      <c r="B28" s="116"/>
      <c r="C28" s="46">
        <v>5095</v>
      </c>
      <c r="D28" s="53">
        <v>0</v>
      </c>
      <c r="E28" s="46">
        <v>5095</v>
      </c>
      <c r="F28" s="53">
        <v>0</v>
      </c>
      <c r="G28" s="52">
        <v>5286</v>
      </c>
      <c r="H28" s="45" t="s">
        <v>226</v>
      </c>
      <c r="I28" s="9"/>
      <c r="J28" s="9"/>
      <c r="K28" s="9"/>
    </row>
    <row r="29" spans="1:11" ht="24.75" customHeight="1">
      <c r="A29" s="81" t="s">
        <v>243</v>
      </c>
      <c r="B29" s="116"/>
      <c r="C29" s="46">
        <v>12366</v>
      </c>
      <c r="D29" s="46">
        <v>12035</v>
      </c>
      <c r="E29" s="46">
        <v>331</v>
      </c>
      <c r="F29" s="47">
        <v>734424</v>
      </c>
      <c r="G29" s="52">
        <v>11159</v>
      </c>
      <c r="H29" s="45" t="s">
        <v>228</v>
      </c>
      <c r="I29" s="9"/>
      <c r="J29" s="9"/>
      <c r="K29" s="9"/>
    </row>
    <row r="30" spans="1:11" ht="24.75" customHeight="1">
      <c r="A30" s="81" t="s">
        <v>244</v>
      </c>
      <c r="B30" s="117"/>
      <c r="C30" s="30">
        <v>27164</v>
      </c>
      <c r="D30" s="30">
        <v>15470</v>
      </c>
      <c r="E30" s="30">
        <v>11694</v>
      </c>
      <c r="F30" s="47">
        <v>889321</v>
      </c>
      <c r="G30" s="52">
        <v>28740</v>
      </c>
      <c r="H30" s="9" t="s">
        <v>228</v>
      </c>
      <c r="I30" s="9"/>
      <c r="J30" s="9"/>
      <c r="K30" s="9"/>
    </row>
    <row r="31" spans="1:11" ht="24.75" customHeight="1">
      <c r="A31" s="81" t="s">
        <v>37</v>
      </c>
      <c r="B31" s="116"/>
      <c r="C31" s="30">
        <v>12466</v>
      </c>
      <c r="D31" s="30">
        <v>7571</v>
      </c>
      <c r="E31" s="30">
        <v>4895</v>
      </c>
      <c r="F31" s="47">
        <v>311530</v>
      </c>
      <c r="G31" s="52">
        <v>21449</v>
      </c>
      <c r="H31" s="9" t="s">
        <v>228</v>
      </c>
      <c r="I31" s="9"/>
      <c r="J31" s="9"/>
      <c r="K31" s="9"/>
    </row>
    <row r="32" spans="1:11" ht="24.75" customHeight="1">
      <c r="A32" s="79" t="s">
        <v>38</v>
      </c>
      <c r="B32" s="81"/>
      <c r="C32" s="30">
        <v>65732</v>
      </c>
      <c r="D32" s="30">
        <v>50196</v>
      </c>
      <c r="E32" s="30">
        <v>15536</v>
      </c>
      <c r="F32" s="47">
        <v>1935660</v>
      </c>
      <c r="G32" s="52">
        <v>76091</v>
      </c>
      <c r="H32" s="9" t="s">
        <v>228</v>
      </c>
      <c r="I32" s="9"/>
      <c r="J32" s="9"/>
      <c r="K32" s="9"/>
    </row>
    <row r="33" spans="1:11" ht="24.75" customHeight="1">
      <c r="A33" s="79" t="s">
        <v>39</v>
      </c>
      <c r="B33" s="81"/>
      <c r="C33" s="30">
        <v>53028</v>
      </c>
      <c r="D33" s="30">
        <v>39871</v>
      </c>
      <c r="E33" s="30">
        <v>13157</v>
      </c>
      <c r="F33" s="47">
        <v>1613260</v>
      </c>
      <c r="G33" s="52">
        <v>62371</v>
      </c>
      <c r="H33" s="9" t="s">
        <v>228</v>
      </c>
      <c r="I33" s="9"/>
      <c r="J33" s="9"/>
      <c r="K33" s="9"/>
    </row>
    <row r="34" spans="1:11" ht="24.75" customHeight="1">
      <c r="A34" s="79" t="s">
        <v>245</v>
      </c>
      <c r="B34" s="82"/>
      <c r="C34" s="30">
        <v>27097</v>
      </c>
      <c r="D34" s="30">
        <v>10657</v>
      </c>
      <c r="E34" s="30">
        <v>16440</v>
      </c>
      <c r="F34" s="47">
        <v>633000</v>
      </c>
      <c r="G34" s="56">
        <v>31403</v>
      </c>
      <c r="H34" s="9" t="s">
        <v>226</v>
      </c>
      <c r="I34" s="9"/>
      <c r="J34" s="9"/>
      <c r="K34" s="9"/>
    </row>
    <row r="35" spans="1:11" ht="24.75" customHeight="1">
      <c r="A35" s="79" t="s">
        <v>246</v>
      </c>
      <c r="B35" s="80"/>
      <c r="C35" s="30">
        <v>91619</v>
      </c>
      <c r="D35" s="30">
        <v>91619</v>
      </c>
      <c r="E35" s="48">
        <v>0</v>
      </c>
      <c r="F35" s="47">
        <v>18323800</v>
      </c>
      <c r="G35" s="52">
        <v>71307</v>
      </c>
      <c r="H35" s="9" t="s">
        <v>228</v>
      </c>
      <c r="I35" s="9"/>
      <c r="J35" s="9"/>
      <c r="K35" s="9"/>
    </row>
    <row r="36" spans="1:11" ht="24.75" customHeight="1">
      <c r="A36" s="79" t="s">
        <v>41</v>
      </c>
      <c r="B36" s="80"/>
      <c r="C36" s="54">
        <v>11429</v>
      </c>
      <c r="D36" s="48">
        <v>0</v>
      </c>
      <c r="E36" s="54">
        <v>11429</v>
      </c>
      <c r="F36" s="48">
        <v>0</v>
      </c>
      <c r="G36" s="52">
        <v>18355</v>
      </c>
      <c r="H36" s="9" t="s">
        <v>226</v>
      </c>
      <c r="I36" s="9"/>
      <c r="J36" s="9"/>
      <c r="K36" s="9"/>
    </row>
    <row r="37" spans="1:11" ht="24.75" customHeight="1">
      <c r="A37" s="79" t="s">
        <v>247</v>
      </c>
      <c r="B37" s="81"/>
      <c r="C37" s="54">
        <v>65757</v>
      </c>
      <c r="D37" s="54">
        <v>45719</v>
      </c>
      <c r="E37" s="54">
        <v>20038</v>
      </c>
      <c r="F37" s="47">
        <v>1654120</v>
      </c>
      <c r="G37" s="54">
        <v>78754</v>
      </c>
      <c r="H37" s="9" t="s">
        <v>228</v>
      </c>
      <c r="I37" s="9"/>
      <c r="J37" s="9"/>
      <c r="K37" s="9"/>
    </row>
    <row r="38" spans="1:11" ht="24.75" customHeight="1">
      <c r="A38" s="79" t="s">
        <v>42</v>
      </c>
      <c r="B38" s="81"/>
      <c r="C38" s="30">
        <v>6000</v>
      </c>
      <c r="D38" s="48">
        <v>0</v>
      </c>
      <c r="E38" s="30">
        <v>6000</v>
      </c>
      <c r="F38" s="48">
        <v>0</v>
      </c>
      <c r="G38" s="54">
        <v>5978</v>
      </c>
      <c r="H38" s="9" t="s">
        <v>226</v>
      </c>
      <c r="I38" s="9"/>
      <c r="J38" s="9"/>
      <c r="K38" s="9"/>
    </row>
    <row r="39" spans="1:11" ht="24.75" customHeight="1">
      <c r="A39" s="79" t="s">
        <v>248</v>
      </c>
      <c r="B39" s="81"/>
      <c r="C39" s="30">
        <v>46030</v>
      </c>
      <c r="D39" s="48">
        <v>0</v>
      </c>
      <c r="E39" s="30">
        <v>46030</v>
      </c>
      <c r="F39" s="48">
        <v>0</v>
      </c>
      <c r="G39" s="52">
        <v>56703</v>
      </c>
      <c r="H39" s="9" t="s">
        <v>226</v>
      </c>
      <c r="I39" s="9"/>
      <c r="J39" s="9"/>
      <c r="K39" s="9"/>
    </row>
    <row r="40" spans="1:11" ht="24.75" customHeight="1">
      <c r="A40" s="79" t="s">
        <v>43</v>
      </c>
      <c r="B40" s="81"/>
      <c r="C40" s="30">
        <v>52606</v>
      </c>
      <c r="D40" s="48">
        <v>0</v>
      </c>
      <c r="E40" s="30">
        <v>52606</v>
      </c>
      <c r="F40" s="48">
        <v>0</v>
      </c>
      <c r="G40" s="52">
        <v>63003</v>
      </c>
      <c r="H40" s="9" t="s">
        <v>226</v>
      </c>
      <c r="I40" s="9"/>
      <c r="J40" s="9"/>
      <c r="K40" s="9"/>
    </row>
    <row r="41" spans="1:11" ht="24.75" customHeight="1">
      <c r="A41" s="79" t="s">
        <v>249</v>
      </c>
      <c r="B41" s="80"/>
      <c r="C41" s="54">
        <v>18834</v>
      </c>
      <c r="D41" s="54">
        <v>12814</v>
      </c>
      <c r="E41" s="54">
        <v>6020</v>
      </c>
      <c r="F41" s="47">
        <v>313680</v>
      </c>
      <c r="G41" s="54">
        <v>26019</v>
      </c>
      <c r="H41" s="9" t="s">
        <v>226</v>
      </c>
      <c r="I41" s="9"/>
      <c r="J41" s="9"/>
      <c r="K41" s="9"/>
    </row>
    <row r="42" spans="1:11" ht="24.75" customHeight="1">
      <c r="A42" s="79" t="s">
        <v>250</v>
      </c>
      <c r="B42" s="80"/>
      <c r="C42" s="30">
        <v>18122</v>
      </c>
      <c r="D42" s="48">
        <v>0</v>
      </c>
      <c r="E42" s="30">
        <v>18122</v>
      </c>
      <c r="F42" s="48">
        <v>0</v>
      </c>
      <c r="G42" s="52">
        <v>24266</v>
      </c>
      <c r="H42" s="9" t="s">
        <v>226</v>
      </c>
      <c r="I42" s="9"/>
      <c r="J42" s="9"/>
      <c r="K42" s="9"/>
    </row>
    <row r="43" spans="1:11" ht="24.75" customHeight="1">
      <c r="A43" s="79" t="s">
        <v>251</v>
      </c>
      <c r="B43" s="81"/>
      <c r="C43" s="30">
        <v>184264</v>
      </c>
      <c r="D43" s="30">
        <v>138947</v>
      </c>
      <c r="E43" s="30">
        <v>45317</v>
      </c>
      <c r="F43" s="47">
        <v>23056150</v>
      </c>
      <c r="G43" s="52">
        <v>155970</v>
      </c>
      <c r="H43" s="9" t="s">
        <v>226</v>
      </c>
      <c r="I43" s="9"/>
      <c r="J43" s="9"/>
      <c r="K43" s="9"/>
    </row>
    <row r="44" spans="1:11" ht="24.75" customHeight="1">
      <c r="A44" s="79" t="s">
        <v>252</v>
      </c>
      <c r="B44" s="81"/>
      <c r="C44" s="30">
        <v>37875</v>
      </c>
      <c r="D44" s="30">
        <v>37511</v>
      </c>
      <c r="E44" s="30">
        <v>364</v>
      </c>
      <c r="F44" s="47">
        <v>8028603</v>
      </c>
      <c r="G44" s="52">
        <v>35918</v>
      </c>
      <c r="H44" s="9" t="s">
        <v>228</v>
      </c>
      <c r="I44" s="9"/>
      <c r="J44" s="9"/>
      <c r="K44" s="9"/>
    </row>
    <row r="45" spans="1:11" ht="24.75" customHeight="1">
      <c r="A45" s="3" t="s">
        <v>253</v>
      </c>
      <c r="B45" s="6"/>
      <c r="C45" s="6"/>
      <c r="D45" s="6"/>
      <c r="E45" s="6"/>
      <c r="F45" s="6"/>
      <c r="G45" s="6"/>
      <c r="H45" s="6"/>
      <c r="I45" s="6"/>
      <c r="J45" s="6"/>
      <c r="K45" s="7"/>
    </row>
    <row r="46" spans="1:11" ht="24.75" customHeight="1">
      <c r="A46" s="3" t="s">
        <v>254</v>
      </c>
      <c r="B46" s="6"/>
      <c r="C46" s="6"/>
      <c r="D46" s="6"/>
      <c r="E46" s="6"/>
      <c r="F46" s="6"/>
      <c r="G46" s="6"/>
      <c r="H46" s="6"/>
      <c r="I46" s="6"/>
      <c r="J46" s="6"/>
      <c r="K46" s="8" t="s">
        <v>255</v>
      </c>
    </row>
    <row r="47" spans="1:11" ht="24.75" customHeight="1">
      <c r="A47" s="3" t="s">
        <v>256</v>
      </c>
      <c r="B47" s="6"/>
      <c r="C47" s="6"/>
      <c r="D47" s="6"/>
      <c r="E47" s="6"/>
      <c r="F47" s="6"/>
      <c r="G47" s="6"/>
      <c r="H47" s="6"/>
      <c r="I47" s="6"/>
      <c r="J47" s="6"/>
      <c r="K47" s="6"/>
    </row>
    <row r="48" spans="1:11" ht="19.5">
      <c r="A48" s="6"/>
      <c r="B48" s="6"/>
      <c r="C48" s="6"/>
      <c r="D48" s="6"/>
      <c r="E48" s="6"/>
      <c r="F48" s="6"/>
      <c r="G48" s="6"/>
      <c r="H48" s="6"/>
      <c r="I48" s="6"/>
      <c r="J48"/>
      <c r="K48"/>
    </row>
    <row r="49" spans="1:11" s="14" customFormat="1" ht="16.5">
      <c r="A49" s="1" t="s">
        <v>257</v>
      </c>
      <c r="B49" s="1"/>
      <c r="C49" s="1"/>
      <c r="D49" s="32" t="s">
        <v>3</v>
      </c>
      <c r="E49" s="33"/>
      <c r="F49" s="34"/>
      <c r="G49" s="33" t="s">
        <v>258</v>
      </c>
      <c r="H49" s="33"/>
      <c r="I49" s="34"/>
      <c r="J49" s="5" t="s">
        <v>259</v>
      </c>
      <c r="K49" s="1"/>
    </row>
    <row r="50" spans="1:11" s="14" customFormat="1" ht="16.5">
      <c r="A50" s="1"/>
      <c r="B50" s="1"/>
      <c r="C50" s="1"/>
      <c r="D50" s="32"/>
      <c r="E50" s="33"/>
      <c r="F50" s="34"/>
      <c r="G50" s="33"/>
      <c r="H50" s="33"/>
      <c r="I50" s="34"/>
      <c r="J50" s="5"/>
      <c r="K50" s="1"/>
    </row>
    <row r="51" spans="1:11" s="14" customFormat="1" ht="16.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A40:B40"/>
    <mergeCell ref="A31:B31"/>
    <mergeCell ref="A32:B32"/>
    <mergeCell ref="A34:B34"/>
    <mergeCell ref="A30:B30"/>
    <mergeCell ref="A27:B27"/>
    <mergeCell ref="A29:B29"/>
    <mergeCell ref="A26:B26"/>
    <mergeCell ref="A10:B10"/>
    <mergeCell ref="A11:B11"/>
    <mergeCell ref="A12:B12"/>
    <mergeCell ref="A13:B13"/>
    <mergeCell ref="A28:B28"/>
    <mergeCell ref="A24:B24"/>
    <mergeCell ref="A25:B25"/>
    <mergeCell ref="A3:K3"/>
    <mergeCell ref="H9:K9"/>
    <mergeCell ref="C6:E6"/>
    <mergeCell ref="A6:B8"/>
    <mergeCell ref="F6:F8"/>
    <mergeCell ref="H6:K8"/>
    <mergeCell ref="E5:G5"/>
    <mergeCell ref="G6:G8"/>
    <mergeCell ref="A9:B9"/>
    <mergeCell ref="H16:K16"/>
    <mergeCell ref="H19:K19"/>
    <mergeCell ref="A15:B15"/>
    <mergeCell ref="A14:B14"/>
    <mergeCell ref="A16:B16"/>
    <mergeCell ref="H11:K11"/>
    <mergeCell ref="H12:I12"/>
    <mergeCell ref="H13:I13"/>
    <mergeCell ref="H15:K15"/>
    <mergeCell ref="A43:B43"/>
    <mergeCell ref="A44:B44"/>
    <mergeCell ref="A39:B39"/>
    <mergeCell ref="A33:B33"/>
    <mergeCell ref="A37:B37"/>
    <mergeCell ref="A38:B38"/>
    <mergeCell ref="A42:B42"/>
    <mergeCell ref="A35:B35"/>
    <mergeCell ref="A36:B36"/>
    <mergeCell ref="A41:B41"/>
    <mergeCell ref="H21:K21"/>
    <mergeCell ref="A23:B23"/>
    <mergeCell ref="A17:B17"/>
    <mergeCell ref="A18:B18"/>
    <mergeCell ref="A19:B19"/>
    <mergeCell ref="H20:K20"/>
    <mergeCell ref="A21:B21"/>
    <mergeCell ref="A22:B22"/>
    <mergeCell ref="A20:B2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5.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95" zoomScaleNormal="95" zoomScaleSheetLayoutView="100" zoomScalePageLayoutView="0" workbookViewId="0" topLeftCell="A1">
      <pane ySplit="8" topLeftCell="A9" activePane="bottomLeft" state="frozen"/>
      <selection pane="topLeft" activeCell="A1" sqref="A1"/>
      <selection pane="bottomLeft" activeCell="C10" sqref="C10"/>
    </sheetView>
  </sheetViews>
  <sheetFormatPr defaultColWidth="9.00390625" defaultRowHeight="16.5"/>
  <cols>
    <col min="1" max="1" width="10.625" style="10" customWidth="1"/>
    <col min="2" max="2" width="13.375" style="10" customWidth="1"/>
    <col min="3" max="3" width="16.625" style="10" customWidth="1"/>
    <col min="4" max="5" width="19.00390625" style="10" customWidth="1"/>
    <col min="6" max="6" width="17.875" style="28" customWidth="1"/>
    <col min="7" max="7" width="16.625" style="10" customWidth="1"/>
    <col min="8" max="8" width="11.625" style="10" customWidth="1"/>
    <col min="9" max="9" width="9.125" style="10" customWidth="1"/>
    <col min="10" max="10" width="14.375" style="10" customWidth="1"/>
    <col min="11" max="11" width="23.125" style="10" customWidth="1"/>
    <col min="12" max="16384" width="9.00390625" style="10" customWidth="1"/>
  </cols>
  <sheetData>
    <row r="1" spans="1:11" s="14" customFormat="1" ht="16.5">
      <c r="A1" s="11" t="s">
        <v>0</v>
      </c>
      <c r="B1" s="12"/>
      <c r="C1" s="12"/>
      <c r="D1" s="12"/>
      <c r="E1" s="12"/>
      <c r="F1" s="26"/>
      <c r="G1" s="12"/>
      <c r="H1" s="12"/>
      <c r="I1" s="12"/>
      <c r="J1" s="13" t="s">
        <v>1</v>
      </c>
      <c r="K1" s="13" t="s">
        <v>136</v>
      </c>
    </row>
    <row r="2" spans="1:11" s="14" customFormat="1" ht="16.5">
      <c r="A2" s="11" t="s">
        <v>137</v>
      </c>
      <c r="B2" s="15" t="s">
        <v>138</v>
      </c>
      <c r="C2" s="15"/>
      <c r="D2" s="16" t="s">
        <v>139</v>
      </c>
      <c r="E2" s="16"/>
      <c r="F2" s="27"/>
      <c r="G2" s="16"/>
      <c r="H2" s="16"/>
      <c r="I2" s="16"/>
      <c r="J2" s="13" t="s">
        <v>2</v>
      </c>
      <c r="K2" s="17" t="s">
        <v>140</v>
      </c>
    </row>
    <row r="3" spans="1:11" ht="24" customHeight="1">
      <c r="A3" s="84" t="s">
        <v>141</v>
      </c>
      <c r="B3" s="85"/>
      <c r="C3" s="85"/>
      <c r="D3" s="85"/>
      <c r="E3" s="85"/>
      <c r="F3" s="85"/>
      <c r="G3" s="85"/>
      <c r="H3" s="85"/>
      <c r="I3" s="85"/>
      <c r="J3" s="85"/>
      <c r="K3" s="85"/>
    </row>
    <row r="4" spans="1:10" ht="9" customHeight="1">
      <c r="A4" s="12"/>
      <c r="B4" s="12"/>
      <c r="C4" s="12"/>
      <c r="D4" s="12"/>
      <c r="E4" s="12"/>
      <c r="F4" s="26"/>
      <c r="G4" s="12"/>
      <c r="H4" s="12"/>
      <c r="I4" s="12"/>
      <c r="J4" s="12"/>
    </row>
    <row r="5" spans="2:11" ht="19.5">
      <c r="B5" s="18"/>
      <c r="C5" s="18"/>
      <c r="D5" s="18"/>
      <c r="E5" s="93" t="s">
        <v>261</v>
      </c>
      <c r="F5" s="93"/>
      <c r="G5" s="93"/>
      <c r="H5" s="18"/>
      <c r="I5" s="18"/>
      <c r="J5" s="18"/>
      <c r="K5" s="19" t="s">
        <v>142</v>
      </c>
    </row>
    <row r="6" spans="1:11" s="14" customFormat="1" ht="24.75" customHeight="1">
      <c r="A6" s="89" t="s">
        <v>143</v>
      </c>
      <c r="B6" s="90"/>
      <c r="C6" s="87" t="s">
        <v>144</v>
      </c>
      <c r="D6" s="88"/>
      <c r="E6" s="88"/>
      <c r="F6" s="95" t="s">
        <v>145</v>
      </c>
      <c r="G6" s="104" t="s">
        <v>146</v>
      </c>
      <c r="H6" s="98" t="s">
        <v>147</v>
      </c>
      <c r="I6" s="99"/>
      <c r="J6" s="99"/>
      <c r="K6" s="99"/>
    </row>
    <row r="7" spans="1:11" s="14" customFormat="1" ht="24.75" customHeight="1">
      <c r="A7" s="91"/>
      <c r="B7" s="92"/>
      <c r="C7" s="21" t="s">
        <v>148</v>
      </c>
      <c r="D7" s="22" t="s">
        <v>149</v>
      </c>
      <c r="E7" s="20" t="s">
        <v>150</v>
      </c>
      <c r="F7" s="96"/>
      <c r="G7" s="105"/>
      <c r="H7" s="100"/>
      <c r="I7" s="101"/>
      <c r="J7" s="101"/>
      <c r="K7" s="101"/>
    </row>
    <row r="8" spans="1:11" s="14" customFormat="1" ht="24.75" customHeight="1">
      <c r="A8" s="93"/>
      <c r="B8" s="94"/>
      <c r="C8" s="23"/>
      <c r="D8" s="24" t="s">
        <v>151</v>
      </c>
      <c r="E8" s="24" t="s">
        <v>152</v>
      </c>
      <c r="F8" s="97"/>
      <c r="G8" s="105"/>
      <c r="H8" s="102"/>
      <c r="I8" s="103"/>
      <c r="J8" s="103"/>
      <c r="K8" s="103"/>
    </row>
    <row r="9" spans="1:11" ht="24.75" customHeight="1">
      <c r="A9" s="119" t="s">
        <v>153</v>
      </c>
      <c r="B9" s="112"/>
      <c r="C9" s="46">
        <v>934846</v>
      </c>
      <c r="D9" s="46">
        <v>454722</v>
      </c>
      <c r="E9" s="46">
        <v>480124</v>
      </c>
      <c r="F9" s="57">
        <v>52920337</v>
      </c>
      <c r="G9" s="46">
        <v>1050261</v>
      </c>
      <c r="H9" s="86"/>
      <c r="I9" s="86"/>
      <c r="J9" s="86"/>
      <c r="K9" s="86"/>
    </row>
    <row r="10" spans="1:11" ht="24.75" customHeight="1">
      <c r="A10" s="79" t="s">
        <v>154</v>
      </c>
      <c r="B10" s="82"/>
      <c r="C10" s="30">
        <v>96268</v>
      </c>
      <c r="D10" s="48">
        <v>0</v>
      </c>
      <c r="E10" s="30">
        <v>96268</v>
      </c>
      <c r="F10" s="48">
        <v>0</v>
      </c>
      <c r="G10" s="46">
        <v>43030</v>
      </c>
      <c r="H10" s="9" t="s">
        <v>155</v>
      </c>
      <c r="I10" s="16"/>
      <c r="J10" s="16"/>
      <c r="K10" s="16"/>
    </row>
    <row r="11" spans="1:11" ht="24.75" customHeight="1">
      <c r="A11" s="79" t="s">
        <v>156</v>
      </c>
      <c r="B11" s="83"/>
      <c r="C11" s="58" t="s">
        <v>262</v>
      </c>
      <c r="D11" s="58" t="s">
        <v>262</v>
      </c>
      <c r="E11" s="58" t="s">
        <v>262</v>
      </c>
      <c r="F11" s="58" t="s">
        <v>262</v>
      </c>
      <c r="G11" s="58" t="s">
        <v>260</v>
      </c>
      <c r="H11" s="107" t="s">
        <v>158</v>
      </c>
      <c r="I11" s="107"/>
      <c r="J11" s="107"/>
      <c r="K11" s="107"/>
    </row>
    <row r="12" spans="1:11" ht="24.75" customHeight="1">
      <c r="A12" s="79" t="s">
        <v>159</v>
      </c>
      <c r="B12" s="80"/>
      <c r="C12" s="30">
        <v>6462</v>
      </c>
      <c r="D12" s="48">
        <v>0</v>
      </c>
      <c r="E12" s="30">
        <v>6462</v>
      </c>
      <c r="F12" s="48">
        <v>0</v>
      </c>
      <c r="G12" s="46">
        <v>10231</v>
      </c>
      <c r="H12" s="79" t="s">
        <v>160</v>
      </c>
      <c r="I12" s="79"/>
      <c r="J12" s="9"/>
      <c r="K12" s="9"/>
    </row>
    <row r="13" spans="1:11" ht="24.75" customHeight="1">
      <c r="A13" s="79" t="s">
        <v>161</v>
      </c>
      <c r="B13" s="80"/>
      <c r="C13" s="30">
        <v>21098</v>
      </c>
      <c r="D13" s="30">
        <v>14707</v>
      </c>
      <c r="E13" s="30">
        <v>6391</v>
      </c>
      <c r="F13" s="47">
        <v>600666</v>
      </c>
      <c r="G13" s="46">
        <v>23467</v>
      </c>
      <c r="H13" s="79" t="s">
        <v>160</v>
      </c>
      <c r="I13" s="79"/>
      <c r="J13" s="9"/>
      <c r="K13" s="9"/>
    </row>
    <row r="14" spans="1:11" ht="24.75" customHeight="1">
      <c r="A14" s="79" t="s">
        <v>162</v>
      </c>
      <c r="B14" s="80"/>
      <c r="C14" s="30">
        <v>13150</v>
      </c>
      <c r="D14" s="48">
        <v>0</v>
      </c>
      <c r="E14" s="30">
        <v>13150</v>
      </c>
      <c r="F14" s="48">
        <v>0</v>
      </c>
      <c r="G14" s="46">
        <v>10050</v>
      </c>
      <c r="H14" s="9" t="s">
        <v>163</v>
      </c>
      <c r="I14" s="9"/>
      <c r="J14" s="9"/>
      <c r="K14" s="9"/>
    </row>
    <row r="15" spans="1:11" ht="24.75" customHeight="1">
      <c r="A15" s="111" t="s">
        <v>164</v>
      </c>
      <c r="B15" s="113"/>
      <c r="C15" s="46">
        <v>10139</v>
      </c>
      <c r="D15" s="46">
        <v>5799</v>
      </c>
      <c r="E15" s="46">
        <v>4340</v>
      </c>
      <c r="F15" s="47">
        <v>1520210</v>
      </c>
      <c r="G15" s="46">
        <v>8189</v>
      </c>
      <c r="H15" s="79" t="s">
        <v>165</v>
      </c>
      <c r="I15" s="108"/>
      <c r="J15" s="108"/>
      <c r="K15" s="108"/>
    </row>
    <row r="16" spans="1:11" ht="24.75" customHeight="1">
      <c r="A16" s="79" t="s">
        <v>166</v>
      </c>
      <c r="B16" s="80"/>
      <c r="C16" s="30">
        <v>7293</v>
      </c>
      <c r="D16" s="48">
        <v>0</v>
      </c>
      <c r="E16" s="30">
        <v>7293</v>
      </c>
      <c r="F16" s="48">
        <v>0</v>
      </c>
      <c r="G16" s="46">
        <v>20207</v>
      </c>
      <c r="H16" s="79" t="s">
        <v>167</v>
      </c>
      <c r="I16" s="79"/>
      <c r="J16" s="79"/>
      <c r="K16" s="79"/>
    </row>
    <row r="17" spans="1:11" ht="24.75" customHeight="1">
      <c r="A17" s="79" t="s">
        <v>168</v>
      </c>
      <c r="B17" s="80"/>
      <c r="C17" s="30">
        <v>1813</v>
      </c>
      <c r="D17" s="48">
        <v>0</v>
      </c>
      <c r="E17" s="30">
        <v>1813</v>
      </c>
      <c r="F17" s="48">
        <v>0</v>
      </c>
      <c r="G17" s="46">
        <v>7542</v>
      </c>
      <c r="H17" s="9" t="s">
        <v>163</v>
      </c>
      <c r="I17" s="9"/>
      <c r="J17" s="9"/>
      <c r="K17" s="9"/>
    </row>
    <row r="18" spans="1:11" ht="24.75" customHeight="1">
      <c r="A18" s="79" t="s">
        <v>169</v>
      </c>
      <c r="B18" s="80"/>
      <c r="C18" s="30">
        <v>46793</v>
      </c>
      <c r="D18" s="48">
        <v>0</v>
      </c>
      <c r="E18" s="30">
        <v>46793</v>
      </c>
      <c r="F18" s="48">
        <v>0</v>
      </c>
      <c r="G18" s="46">
        <v>77533</v>
      </c>
      <c r="H18" s="9" t="s">
        <v>163</v>
      </c>
      <c r="I18" s="9"/>
      <c r="J18" s="9"/>
      <c r="K18" s="9"/>
    </row>
    <row r="19" spans="1:11" ht="24.75" customHeight="1">
      <c r="A19" s="79" t="s">
        <v>170</v>
      </c>
      <c r="B19" s="80"/>
      <c r="C19" s="30">
        <v>4896</v>
      </c>
      <c r="D19" s="30">
        <v>3846</v>
      </c>
      <c r="E19" s="30">
        <v>1050</v>
      </c>
      <c r="F19" s="47">
        <v>309200</v>
      </c>
      <c r="G19" s="46">
        <v>4326</v>
      </c>
      <c r="H19" s="79" t="s">
        <v>160</v>
      </c>
      <c r="I19" s="79"/>
      <c r="J19" s="79"/>
      <c r="K19" s="79"/>
    </row>
    <row r="20" spans="1:11" ht="24.75" customHeight="1">
      <c r="A20" s="79" t="s">
        <v>171</v>
      </c>
      <c r="B20" s="81"/>
      <c r="C20" s="30">
        <v>41007</v>
      </c>
      <c r="D20" s="30">
        <v>28420</v>
      </c>
      <c r="E20" s="30">
        <v>12587</v>
      </c>
      <c r="F20" s="47">
        <v>712900</v>
      </c>
      <c r="G20" s="46">
        <v>43787</v>
      </c>
      <c r="H20" s="79" t="s">
        <v>158</v>
      </c>
      <c r="I20" s="79"/>
      <c r="J20" s="79"/>
      <c r="K20" s="79"/>
    </row>
    <row r="21" spans="1:11" ht="24.75" customHeight="1">
      <c r="A21" s="81" t="s">
        <v>172</v>
      </c>
      <c r="B21" s="117"/>
      <c r="C21" s="46">
        <v>2072</v>
      </c>
      <c r="D21" s="53">
        <v>0</v>
      </c>
      <c r="E21" s="46">
        <v>2072</v>
      </c>
      <c r="F21" s="53">
        <v>0</v>
      </c>
      <c r="G21" s="46">
        <v>694</v>
      </c>
      <c r="H21" s="114" t="s">
        <v>163</v>
      </c>
      <c r="I21" s="115"/>
      <c r="J21" s="115"/>
      <c r="K21" s="115"/>
    </row>
    <row r="22" spans="1:11" ht="24.75" customHeight="1">
      <c r="A22" s="81" t="s">
        <v>173</v>
      </c>
      <c r="B22" s="118"/>
      <c r="C22" s="46">
        <v>2915</v>
      </c>
      <c r="D22" s="46">
        <v>2915</v>
      </c>
      <c r="E22" s="53">
        <v>0</v>
      </c>
      <c r="F22" s="47">
        <v>286260</v>
      </c>
      <c r="G22" s="46">
        <v>3029</v>
      </c>
      <c r="H22" s="45" t="s">
        <v>165</v>
      </c>
      <c r="I22" s="9"/>
      <c r="J22" s="9"/>
      <c r="K22" s="9"/>
    </row>
    <row r="23" spans="1:11" ht="24.75" customHeight="1">
      <c r="A23" s="81" t="s">
        <v>174</v>
      </c>
      <c r="B23" s="116"/>
      <c r="C23" s="46">
        <v>6180</v>
      </c>
      <c r="D23" s="46">
        <v>5968</v>
      </c>
      <c r="E23" s="46">
        <v>212</v>
      </c>
      <c r="F23" s="47">
        <v>2269470</v>
      </c>
      <c r="G23" s="46">
        <v>7341</v>
      </c>
      <c r="H23" s="45" t="s">
        <v>165</v>
      </c>
      <c r="I23" s="9"/>
      <c r="J23" s="9"/>
      <c r="K23" s="9"/>
    </row>
    <row r="24" spans="1:11" ht="24.75" customHeight="1">
      <c r="A24" s="81" t="s">
        <v>175</v>
      </c>
      <c r="B24" s="117"/>
      <c r="C24" s="46">
        <v>9178</v>
      </c>
      <c r="D24" s="53">
        <v>0</v>
      </c>
      <c r="E24" s="46">
        <v>9178</v>
      </c>
      <c r="F24" s="53">
        <v>0</v>
      </c>
      <c r="G24" s="46">
        <v>16187</v>
      </c>
      <c r="H24" s="45" t="s">
        <v>163</v>
      </c>
      <c r="I24" s="9"/>
      <c r="J24" s="9"/>
      <c r="K24" s="9"/>
    </row>
    <row r="25" spans="1:11" ht="24.75" customHeight="1">
      <c r="A25" s="81" t="s">
        <v>176</v>
      </c>
      <c r="B25" s="117"/>
      <c r="C25" s="46">
        <v>26333</v>
      </c>
      <c r="D25" s="46">
        <v>19007</v>
      </c>
      <c r="E25" s="46">
        <v>7326</v>
      </c>
      <c r="F25" s="47">
        <v>1909750</v>
      </c>
      <c r="G25" s="46">
        <v>22567</v>
      </c>
      <c r="H25" s="45" t="s">
        <v>165</v>
      </c>
      <c r="I25" s="9"/>
      <c r="J25" s="9"/>
      <c r="K25" s="9"/>
    </row>
    <row r="26" spans="1:11" ht="24.75" customHeight="1">
      <c r="A26" s="81" t="s">
        <v>177</v>
      </c>
      <c r="B26" s="118"/>
      <c r="C26" s="46">
        <v>18615</v>
      </c>
      <c r="D26" s="46">
        <v>11586</v>
      </c>
      <c r="E26" s="46">
        <v>7029</v>
      </c>
      <c r="F26" s="47">
        <v>838460</v>
      </c>
      <c r="G26" s="46">
        <v>14395</v>
      </c>
      <c r="H26" s="45" t="s">
        <v>165</v>
      </c>
      <c r="I26" s="9"/>
      <c r="J26" s="9"/>
      <c r="K26" s="9"/>
    </row>
    <row r="27" spans="1:11" ht="24.75" customHeight="1">
      <c r="A27" s="81" t="s">
        <v>178</v>
      </c>
      <c r="B27" s="118"/>
      <c r="C27" s="46">
        <v>20161</v>
      </c>
      <c r="D27" s="53">
        <v>0</v>
      </c>
      <c r="E27" s="46">
        <v>20161</v>
      </c>
      <c r="F27" s="53">
        <v>0</v>
      </c>
      <c r="G27" s="46">
        <v>20640</v>
      </c>
      <c r="H27" s="55" t="s">
        <v>163</v>
      </c>
      <c r="I27" s="42"/>
      <c r="J27" s="42"/>
      <c r="K27" s="42"/>
    </row>
    <row r="28" spans="1:11" ht="24.75" customHeight="1">
      <c r="A28" s="81" t="s">
        <v>179</v>
      </c>
      <c r="B28" s="116"/>
      <c r="C28" s="46">
        <v>4974</v>
      </c>
      <c r="D28" s="53">
        <v>0</v>
      </c>
      <c r="E28" s="46">
        <v>4974</v>
      </c>
      <c r="F28" s="53">
        <v>0</v>
      </c>
      <c r="G28" s="46">
        <v>5315</v>
      </c>
      <c r="H28" s="45" t="s">
        <v>163</v>
      </c>
      <c r="I28" s="9"/>
      <c r="J28" s="9"/>
      <c r="K28" s="9"/>
    </row>
    <row r="29" spans="1:11" ht="24.75" customHeight="1">
      <c r="A29" s="81" t="s">
        <v>180</v>
      </c>
      <c r="B29" s="116"/>
      <c r="C29" s="46">
        <v>10819</v>
      </c>
      <c r="D29" s="46">
        <v>10501</v>
      </c>
      <c r="E29" s="46">
        <v>318</v>
      </c>
      <c r="F29" s="47">
        <v>709371</v>
      </c>
      <c r="G29" s="46">
        <v>10283</v>
      </c>
      <c r="H29" s="45" t="s">
        <v>165</v>
      </c>
      <c r="I29" s="9"/>
      <c r="J29" s="9"/>
      <c r="K29" s="9"/>
    </row>
    <row r="30" spans="1:11" ht="24.75" customHeight="1">
      <c r="A30" s="81" t="s">
        <v>181</v>
      </c>
      <c r="B30" s="117"/>
      <c r="C30" s="30">
        <v>35020</v>
      </c>
      <c r="D30" s="30">
        <v>20886</v>
      </c>
      <c r="E30" s="30">
        <v>14134</v>
      </c>
      <c r="F30" s="47">
        <v>1018540</v>
      </c>
      <c r="G30" s="46">
        <v>29776</v>
      </c>
      <c r="H30" s="9" t="s">
        <v>165</v>
      </c>
      <c r="I30" s="9"/>
      <c r="J30" s="9"/>
      <c r="K30" s="9"/>
    </row>
    <row r="31" spans="1:11" ht="24.75" customHeight="1">
      <c r="A31" s="81" t="s">
        <v>37</v>
      </c>
      <c r="B31" s="116"/>
      <c r="C31" s="30">
        <v>11930</v>
      </c>
      <c r="D31" s="30">
        <v>7821</v>
      </c>
      <c r="E31" s="30">
        <v>4109</v>
      </c>
      <c r="F31" s="47">
        <v>316160</v>
      </c>
      <c r="G31" s="46">
        <v>15875</v>
      </c>
      <c r="H31" s="9" t="s">
        <v>165</v>
      </c>
      <c r="I31" s="9"/>
      <c r="J31" s="9"/>
      <c r="K31" s="9"/>
    </row>
    <row r="32" spans="1:11" ht="24.75" customHeight="1">
      <c r="A32" s="79" t="s">
        <v>38</v>
      </c>
      <c r="B32" s="81"/>
      <c r="C32" s="30">
        <v>48240</v>
      </c>
      <c r="D32" s="30">
        <v>36512</v>
      </c>
      <c r="E32" s="30">
        <v>11728</v>
      </c>
      <c r="F32" s="47">
        <v>1482320</v>
      </c>
      <c r="G32" s="46">
        <v>63125</v>
      </c>
      <c r="H32" s="9" t="s">
        <v>165</v>
      </c>
      <c r="I32" s="9"/>
      <c r="J32" s="9"/>
      <c r="K32" s="9"/>
    </row>
    <row r="33" spans="1:11" ht="24.75" customHeight="1">
      <c r="A33" s="79" t="s">
        <v>39</v>
      </c>
      <c r="B33" s="81"/>
      <c r="C33" s="30">
        <v>41998</v>
      </c>
      <c r="D33" s="30">
        <v>31710</v>
      </c>
      <c r="E33" s="30">
        <v>10288</v>
      </c>
      <c r="F33" s="47">
        <v>1306100</v>
      </c>
      <c r="G33" s="46">
        <v>49232</v>
      </c>
      <c r="H33" s="9" t="s">
        <v>165</v>
      </c>
      <c r="I33" s="9"/>
      <c r="J33" s="9"/>
      <c r="K33" s="9"/>
    </row>
    <row r="34" spans="1:11" ht="24.75" customHeight="1">
      <c r="A34" s="79" t="s">
        <v>182</v>
      </c>
      <c r="B34" s="82"/>
      <c r="C34" s="30">
        <v>33430</v>
      </c>
      <c r="D34" s="30">
        <v>12312</v>
      </c>
      <c r="E34" s="30">
        <v>21118</v>
      </c>
      <c r="F34" s="47">
        <v>465370</v>
      </c>
      <c r="G34" s="46">
        <v>41165</v>
      </c>
      <c r="H34" s="9" t="s">
        <v>163</v>
      </c>
      <c r="I34" s="9"/>
      <c r="J34" s="9"/>
      <c r="K34" s="9"/>
    </row>
    <row r="35" spans="1:11" ht="24.75" customHeight="1">
      <c r="A35" s="79" t="s">
        <v>183</v>
      </c>
      <c r="B35" s="80"/>
      <c r="C35" s="30">
        <v>54608</v>
      </c>
      <c r="D35" s="30">
        <v>54608</v>
      </c>
      <c r="E35" s="53">
        <v>0</v>
      </c>
      <c r="F35" s="47">
        <v>10921600</v>
      </c>
      <c r="G35" s="46">
        <v>59064</v>
      </c>
      <c r="H35" s="9" t="s">
        <v>165</v>
      </c>
      <c r="I35" s="9"/>
      <c r="J35" s="9"/>
      <c r="K35" s="9"/>
    </row>
    <row r="36" spans="1:11" ht="24.75" customHeight="1">
      <c r="A36" s="79" t="s">
        <v>41</v>
      </c>
      <c r="B36" s="80"/>
      <c r="C36" s="30">
        <v>12852</v>
      </c>
      <c r="D36" s="53">
        <v>0</v>
      </c>
      <c r="E36" s="30">
        <v>12852</v>
      </c>
      <c r="F36" s="48">
        <v>0</v>
      </c>
      <c r="G36" s="46">
        <v>19038</v>
      </c>
      <c r="H36" s="9" t="s">
        <v>163</v>
      </c>
      <c r="I36" s="9"/>
      <c r="J36" s="9"/>
      <c r="K36" s="9"/>
    </row>
    <row r="37" spans="1:11" ht="24.75" customHeight="1">
      <c r="A37" s="79" t="s">
        <v>184</v>
      </c>
      <c r="B37" s="81"/>
      <c r="C37" s="54">
        <v>55316</v>
      </c>
      <c r="D37" s="54">
        <v>38141</v>
      </c>
      <c r="E37" s="54">
        <v>17175</v>
      </c>
      <c r="F37" s="47">
        <v>1836940</v>
      </c>
      <c r="G37" s="46">
        <v>71364</v>
      </c>
      <c r="H37" s="9" t="s">
        <v>165</v>
      </c>
      <c r="I37" s="9"/>
      <c r="J37" s="9"/>
      <c r="K37" s="9"/>
    </row>
    <row r="38" spans="1:11" ht="24.75" customHeight="1">
      <c r="A38" s="79" t="s">
        <v>42</v>
      </c>
      <c r="B38" s="81"/>
      <c r="C38" s="30">
        <v>5495</v>
      </c>
      <c r="D38" s="53">
        <v>0</v>
      </c>
      <c r="E38" s="46">
        <v>5495</v>
      </c>
      <c r="F38" s="48">
        <v>0</v>
      </c>
      <c r="G38" s="46">
        <v>5214</v>
      </c>
      <c r="H38" s="9" t="s">
        <v>163</v>
      </c>
      <c r="I38" s="9"/>
      <c r="J38" s="9"/>
      <c r="K38" s="9"/>
    </row>
    <row r="39" spans="1:11" ht="24.75" customHeight="1">
      <c r="A39" s="79" t="s">
        <v>185</v>
      </c>
      <c r="B39" s="81"/>
      <c r="C39" s="30">
        <v>38722</v>
      </c>
      <c r="D39" s="59">
        <v>0</v>
      </c>
      <c r="E39" s="46">
        <v>38722</v>
      </c>
      <c r="F39" s="48">
        <v>0</v>
      </c>
      <c r="G39" s="46">
        <v>49241</v>
      </c>
      <c r="H39" s="9" t="s">
        <v>163</v>
      </c>
      <c r="I39" s="9"/>
      <c r="J39" s="9"/>
      <c r="K39" s="9"/>
    </row>
    <row r="40" spans="1:11" ht="24.75" customHeight="1">
      <c r="A40" s="79" t="s">
        <v>43</v>
      </c>
      <c r="B40" s="81"/>
      <c r="C40" s="30">
        <v>44253</v>
      </c>
      <c r="D40" s="53">
        <v>0</v>
      </c>
      <c r="E40" s="46">
        <v>44253</v>
      </c>
      <c r="F40" s="48">
        <v>0</v>
      </c>
      <c r="G40" s="46">
        <v>56378</v>
      </c>
      <c r="H40" s="9" t="s">
        <v>163</v>
      </c>
      <c r="I40" s="9"/>
      <c r="J40" s="9"/>
      <c r="K40" s="9"/>
    </row>
    <row r="41" spans="1:11" ht="24.75" customHeight="1">
      <c r="A41" s="79" t="s">
        <v>186</v>
      </c>
      <c r="B41" s="80"/>
      <c r="C41" s="54">
        <v>3417</v>
      </c>
      <c r="D41" s="54">
        <v>2278</v>
      </c>
      <c r="E41" s="54">
        <v>1139</v>
      </c>
      <c r="F41" s="47">
        <v>56500</v>
      </c>
      <c r="G41" s="46">
        <v>16795</v>
      </c>
      <c r="H41" s="9" t="s">
        <v>163</v>
      </c>
      <c r="I41" s="9"/>
      <c r="J41" s="9"/>
      <c r="K41" s="9"/>
    </row>
    <row r="42" spans="1:11" ht="24.75" customHeight="1">
      <c r="A42" s="79" t="s">
        <v>187</v>
      </c>
      <c r="B42" s="80"/>
      <c r="C42" s="30">
        <v>20230</v>
      </c>
      <c r="D42" s="48">
        <v>0</v>
      </c>
      <c r="E42" s="30">
        <v>20230</v>
      </c>
      <c r="F42" s="48">
        <v>0</v>
      </c>
      <c r="G42" s="46">
        <v>22223</v>
      </c>
      <c r="H42" s="9" t="s">
        <v>163</v>
      </c>
      <c r="I42" s="9"/>
      <c r="J42" s="9"/>
      <c r="K42" s="9"/>
    </row>
    <row r="43" spans="1:11" ht="24.75" customHeight="1">
      <c r="A43" s="79" t="s">
        <v>188</v>
      </c>
      <c r="B43" s="81"/>
      <c r="C43" s="30">
        <v>150698</v>
      </c>
      <c r="D43" s="30">
        <v>119448</v>
      </c>
      <c r="E43" s="30">
        <v>31250</v>
      </c>
      <c r="F43" s="47">
        <v>20271800</v>
      </c>
      <c r="G43" s="46">
        <v>167268</v>
      </c>
      <c r="H43" s="9" t="s">
        <v>163</v>
      </c>
      <c r="I43" s="9"/>
      <c r="J43" s="9"/>
      <c r="K43" s="9"/>
    </row>
    <row r="44" spans="1:11" ht="24.75" customHeight="1">
      <c r="A44" s="79" t="s">
        <v>189</v>
      </c>
      <c r="B44" s="81"/>
      <c r="C44" s="30">
        <v>28471</v>
      </c>
      <c r="D44" s="30">
        <v>28257</v>
      </c>
      <c r="E44" s="30">
        <v>214</v>
      </c>
      <c r="F44" s="47">
        <v>6088720</v>
      </c>
      <c r="G44" s="46">
        <v>35690</v>
      </c>
      <c r="H44" s="9" t="s">
        <v>165</v>
      </c>
      <c r="I44" s="9"/>
      <c r="J44" s="9"/>
      <c r="K44" s="9"/>
    </row>
    <row r="45" spans="1:11" ht="24.75" customHeight="1">
      <c r="A45" s="3" t="s">
        <v>190</v>
      </c>
      <c r="B45" s="6"/>
      <c r="C45" s="6"/>
      <c r="D45" s="6"/>
      <c r="E45" s="6"/>
      <c r="F45" s="6"/>
      <c r="G45" s="6"/>
      <c r="H45" s="6"/>
      <c r="I45" s="6"/>
      <c r="J45" s="6"/>
      <c r="K45" s="7"/>
    </row>
    <row r="46" spans="1:11" ht="24.75" customHeight="1">
      <c r="A46" s="3" t="s">
        <v>191</v>
      </c>
      <c r="B46" s="6"/>
      <c r="C46" s="6"/>
      <c r="D46" s="6"/>
      <c r="E46" s="6"/>
      <c r="F46" s="6"/>
      <c r="G46" s="6"/>
      <c r="H46" s="6"/>
      <c r="I46" s="6"/>
      <c r="J46" s="6"/>
      <c r="K46" s="8" t="s">
        <v>263</v>
      </c>
    </row>
    <row r="47" spans="1:11" ht="24.75" customHeight="1">
      <c r="A47" s="3" t="s">
        <v>192</v>
      </c>
      <c r="B47" s="6"/>
      <c r="C47" s="6"/>
      <c r="D47" s="6"/>
      <c r="E47" s="6"/>
      <c r="F47" s="6"/>
      <c r="G47" s="6"/>
      <c r="H47" s="6"/>
      <c r="I47" s="6"/>
      <c r="J47" s="6"/>
      <c r="K47" s="6"/>
    </row>
    <row r="48" spans="1:11" ht="19.5">
      <c r="A48" s="6"/>
      <c r="B48" s="6"/>
      <c r="C48" s="6"/>
      <c r="D48" s="6"/>
      <c r="E48" s="6"/>
      <c r="F48" s="6"/>
      <c r="G48" s="6"/>
      <c r="H48" s="6"/>
      <c r="I48" s="6"/>
      <c r="J48"/>
      <c r="K48"/>
    </row>
    <row r="49" spans="1:11" s="14" customFormat="1" ht="16.5">
      <c r="A49" s="1" t="s">
        <v>193</v>
      </c>
      <c r="B49" s="1"/>
      <c r="C49" s="1"/>
      <c r="D49" s="32" t="s">
        <v>3</v>
      </c>
      <c r="E49" s="33"/>
      <c r="F49" s="34"/>
      <c r="G49" s="33" t="s">
        <v>194</v>
      </c>
      <c r="H49" s="33"/>
      <c r="I49" s="34"/>
      <c r="J49" s="5" t="s">
        <v>195</v>
      </c>
      <c r="K49" s="1"/>
    </row>
    <row r="50" spans="1:11" s="14" customFormat="1" ht="16.5">
      <c r="A50" s="1"/>
      <c r="B50" s="1"/>
      <c r="C50" s="1"/>
      <c r="D50" s="32"/>
      <c r="E50" s="33"/>
      <c r="F50" s="34"/>
      <c r="G50" s="33"/>
      <c r="H50" s="33"/>
      <c r="I50" s="34"/>
      <c r="J50" s="5"/>
      <c r="K50" s="1"/>
    </row>
    <row r="51" spans="1:11" s="14" customFormat="1" ht="16.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H21:K21"/>
    <mergeCell ref="A23:B23"/>
    <mergeCell ref="A17:B17"/>
    <mergeCell ref="A18:B18"/>
    <mergeCell ref="A19:B19"/>
    <mergeCell ref="H20:K20"/>
    <mergeCell ref="A21:B21"/>
    <mergeCell ref="A22:B22"/>
    <mergeCell ref="A20:B20"/>
    <mergeCell ref="A43:B43"/>
    <mergeCell ref="A44:B44"/>
    <mergeCell ref="A39:B39"/>
    <mergeCell ref="A33:B33"/>
    <mergeCell ref="A37:B37"/>
    <mergeCell ref="A38:B38"/>
    <mergeCell ref="A42:B42"/>
    <mergeCell ref="A35:B35"/>
    <mergeCell ref="A36:B36"/>
    <mergeCell ref="A41:B41"/>
    <mergeCell ref="H13:I13"/>
    <mergeCell ref="H15:K15"/>
    <mergeCell ref="H16:K16"/>
    <mergeCell ref="H19:K19"/>
    <mergeCell ref="A15:B15"/>
    <mergeCell ref="A14:B14"/>
    <mergeCell ref="A16:B16"/>
    <mergeCell ref="H6:K8"/>
    <mergeCell ref="E5:G5"/>
    <mergeCell ref="G6:G8"/>
    <mergeCell ref="A9:B9"/>
    <mergeCell ref="H11:K11"/>
    <mergeCell ref="H12:I12"/>
    <mergeCell ref="A26:B26"/>
    <mergeCell ref="A10:B10"/>
    <mergeCell ref="A11:B11"/>
    <mergeCell ref="A12:B12"/>
    <mergeCell ref="A13:B13"/>
    <mergeCell ref="A3:K3"/>
    <mergeCell ref="H9:K9"/>
    <mergeCell ref="C6:E6"/>
    <mergeCell ref="A6:B8"/>
    <mergeCell ref="F6:F8"/>
    <mergeCell ref="A28:B28"/>
    <mergeCell ref="A24:B24"/>
    <mergeCell ref="A25:B25"/>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6.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95" zoomScaleNormal="95" zoomScaleSheetLayoutView="100" zoomScalePageLayoutView="0" workbookViewId="0" topLeftCell="A1">
      <pane ySplit="8" topLeftCell="A9" activePane="bottomLeft" state="frozen"/>
      <selection pane="topLeft" activeCell="A1" sqref="A1"/>
      <selection pane="bottomLeft" activeCell="A1" sqref="A1:K52"/>
    </sheetView>
  </sheetViews>
  <sheetFormatPr defaultColWidth="9.00390625" defaultRowHeight="16.5"/>
  <cols>
    <col min="1" max="1" width="10.625" style="10" customWidth="1"/>
    <col min="2" max="2" width="13.375" style="10" customWidth="1"/>
    <col min="3" max="3" width="16.625" style="10" customWidth="1"/>
    <col min="4" max="5" width="19.00390625" style="10" customWidth="1"/>
    <col min="6" max="6" width="17.875" style="28" customWidth="1"/>
    <col min="7" max="7" width="16.625" style="10" customWidth="1"/>
    <col min="8" max="8" width="11.625" style="10" customWidth="1"/>
    <col min="9" max="9" width="9.125" style="10" customWidth="1"/>
    <col min="10" max="10" width="14.375" style="10" customWidth="1"/>
    <col min="11" max="11" width="23.125" style="10" customWidth="1"/>
    <col min="12" max="16384" width="9.00390625" style="10" customWidth="1"/>
  </cols>
  <sheetData>
    <row r="1" spans="1:11" s="14" customFormat="1" ht="16.5">
      <c r="A1" s="11" t="s">
        <v>0</v>
      </c>
      <c r="B1" s="12"/>
      <c r="C1" s="12"/>
      <c r="D1" s="12"/>
      <c r="E1" s="12"/>
      <c r="F1" s="26"/>
      <c r="G1" s="12"/>
      <c r="H1" s="12"/>
      <c r="I1" s="12"/>
      <c r="J1" s="13" t="s">
        <v>1</v>
      </c>
      <c r="K1" s="13" t="s">
        <v>198</v>
      </c>
    </row>
    <row r="2" spans="1:11" s="14" customFormat="1" ht="16.5">
      <c r="A2" s="11" t="s">
        <v>199</v>
      </c>
      <c r="B2" s="15" t="s">
        <v>200</v>
      </c>
      <c r="C2" s="15"/>
      <c r="D2" s="16" t="s">
        <v>201</v>
      </c>
      <c r="E2" s="16"/>
      <c r="F2" s="27"/>
      <c r="G2" s="16"/>
      <c r="H2" s="16"/>
      <c r="I2" s="16"/>
      <c r="J2" s="13" t="s">
        <v>2</v>
      </c>
      <c r="K2" s="17" t="s">
        <v>202</v>
      </c>
    </row>
    <row r="3" spans="1:11" ht="24" customHeight="1">
      <c r="A3" s="84" t="s">
        <v>203</v>
      </c>
      <c r="B3" s="85"/>
      <c r="C3" s="85"/>
      <c r="D3" s="85"/>
      <c r="E3" s="85"/>
      <c r="F3" s="85"/>
      <c r="G3" s="85"/>
      <c r="H3" s="85"/>
      <c r="I3" s="85"/>
      <c r="J3" s="85"/>
      <c r="K3" s="85"/>
    </row>
    <row r="4" spans="1:10" ht="9" customHeight="1">
      <c r="A4" s="12"/>
      <c r="B4" s="12"/>
      <c r="C4" s="12"/>
      <c r="D4" s="12"/>
      <c r="E4" s="12"/>
      <c r="F4" s="26"/>
      <c r="G4" s="12"/>
      <c r="H4" s="12"/>
      <c r="I4" s="12"/>
      <c r="J4" s="12"/>
    </row>
    <row r="5" spans="2:11" ht="19.5">
      <c r="B5" s="18"/>
      <c r="C5" s="18"/>
      <c r="D5" s="18"/>
      <c r="E5" s="93" t="s">
        <v>264</v>
      </c>
      <c r="F5" s="93"/>
      <c r="G5" s="93"/>
      <c r="H5" s="18"/>
      <c r="I5" s="18"/>
      <c r="J5" s="18"/>
      <c r="K5" s="19" t="s">
        <v>205</v>
      </c>
    </row>
    <row r="6" spans="1:11" s="14" customFormat="1" ht="24.75" customHeight="1">
      <c r="A6" s="89" t="s">
        <v>206</v>
      </c>
      <c r="B6" s="90"/>
      <c r="C6" s="87" t="s">
        <v>207</v>
      </c>
      <c r="D6" s="88"/>
      <c r="E6" s="88"/>
      <c r="F6" s="95" t="s">
        <v>208</v>
      </c>
      <c r="G6" s="104" t="s">
        <v>209</v>
      </c>
      <c r="H6" s="98" t="s">
        <v>210</v>
      </c>
      <c r="I6" s="99"/>
      <c r="J6" s="99"/>
      <c r="K6" s="99"/>
    </row>
    <row r="7" spans="1:11" s="14" customFormat="1" ht="24.75" customHeight="1">
      <c r="A7" s="91"/>
      <c r="B7" s="92"/>
      <c r="C7" s="21" t="s">
        <v>211</v>
      </c>
      <c r="D7" s="22" t="s">
        <v>212</v>
      </c>
      <c r="E7" s="20" t="s">
        <v>213</v>
      </c>
      <c r="F7" s="96"/>
      <c r="G7" s="105"/>
      <c r="H7" s="100"/>
      <c r="I7" s="101"/>
      <c r="J7" s="101"/>
      <c r="K7" s="101"/>
    </row>
    <row r="8" spans="1:11" s="14" customFormat="1" ht="24.75" customHeight="1">
      <c r="A8" s="93"/>
      <c r="B8" s="94"/>
      <c r="C8" s="23"/>
      <c r="D8" s="24" t="s">
        <v>214</v>
      </c>
      <c r="E8" s="24" t="s">
        <v>215</v>
      </c>
      <c r="F8" s="97"/>
      <c r="G8" s="105"/>
      <c r="H8" s="102"/>
      <c r="I8" s="103"/>
      <c r="J8" s="103"/>
      <c r="K8" s="103"/>
    </row>
    <row r="9" spans="1:11" ht="24.75" customHeight="1">
      <c r="A9" s="119" t="s">
        <v>216</v>
      </c>
      <c r="B9" s="112"/>
      <c r="C9" s="30">
        <v>913767</v>
      </c>
      <c r="D9" s="30">
        <v>466422</v>
      </c>
      <c r="E9" s="30">
        <v>447345</v>
      </c>
      <c r="F9" s="30">
        <v>48912197</v>
      </c>
      <c r="G9" s="30">
        <v>966769</v>
      </c>
      <c r="H9" s="86"/>
      <c r="I9" s="86"/>
      <c r="J9" s="86"/>
      <c r="K9" s="86"/>
    </row>
    <row r="10" spans="1:11" ht="24.75" customHeight="1">
      <c r="A10" s="79" t="s">
        <v>217</v>
      </c>
      <c r="B10" s="82"/>
      <c r="C10" s="30">
        <v>100612</v>
      </c>
      <c r="D10" s="48">
        <v>0</v>
      </c>
      <c r="E10" s="30">
        <v>100612</v>
      </c>
      <c r="F10" s="48">
        <v>0</v>
      </c>
      <c r="G10" s="30">
        <v>45622</v>
      </c>
      <c r="H10" s="9" t="s">
        <v>218</v>
      </c>
      <c r="I10" s="16"/>
      <c r="J10" s="16"/>
      <c r="K10" s="16"/>
    </row>
    <row r="11" spans="1:11" ht="24.75" customHeight="1">
      <c r="A11" s="79" t="s">
        <v>219</v>
      </c>
      <c r="B11" s="83"/>
      <c r="C11" s="60" t="s">
        <v>265</v>
      </c>
      <c r="D11" s="60" t="s">
        <v>265</v>
      </c>
      <c r="E11" s="60" t="s">
        <v>265</v>
      </c>
      <c r="F11" s="60" t="s">
        <v>265</v>
      </c>
      <c r="G11" s="60" t="s">
        <v>265</v>
      </c>
      <c r="H11" s="107" t="s">
        <v>221</v>
      </c>
      <c r="I11" s="107"/>
      <c r="J11" s="107"/>
      <c r="K11" s="107"/>
    </row>
    <row r="12" spans="1:11" ht="24.75" customHeight="1">
      <c r="A12" s="79" t="s">
        <v>222</v>
      </c>
      <c r="B12" s="80"/>
      <c r="C12" s="30">
        <v>3338</v>
      </c>
      <c r="D12" s="61">
        <v>0</v>
      </c>
      <c r="E12" s="30">
        <v>3338</v>
      </c>
      <c r="F12" s="48">
        <v>0</v>
      </c>
      <c r="G12" s="30">
        <v>7963</v>
      </c>
      <c r="H12" s="79" t="s">
        <v>223</v>
      </c>
      <c r="I12" s="79"/>
      <c r="J12" s="9"/>
      <c r="K12" s="9"/>
    </row>
    <row r="13" spans="1:11" ht="24.75" customHeight="1">
      <c r="A13" s="79" t="s">
        <v>224</v>
      </c>
      <c r="B13" s="80"/>
      <c r="C13" s="30">
        <v>28914</v>
      </c>
      <c r="D13" s="30">
        <v>20599</v>
      </c>
      <c r="E13" s="30">
        <v>8315</v>
      </c>
      <c r="F13" s="62">
        <v>305541</v>
      </c>
      <c r="G13" s="30">
        <v>18844</v>
      </c>
      <c r="H13" s="79" t="s">
        <v>223</v>
      </c>
      <c r="I13" s="79"/>
      <c r="J13" s="9"/>
      <c r="K13" s="9"/>
    </row>
    <row r="14" spans="1:11" ht="24.75" customHeight="1">
      <c r="A14" s="79" t="s">
        <v>225</v>
      </c>
      <c r="B14" s="80"/>
      <c r="C14" s="30">
        <v>9830</v>
      </c>
      <c r="D14" s="53">
        <v>0</v>
      </c>
      <c r="E14" s="30">
        <v>9830</v>
      </c>
      <c r="F14" s="48">
        <v>0</v>
      </c>
      <c r="G14" s="30">
        <v>11090</v>
      </c>
      <c r="H14" s="9" t="s">
        <v>226</v>
      </c>
      <c r="I14" s="9"/>
      <c r="J14" s="9"/>
      <c r="K14" s="9"/>
    </row>
    <row r="15" spans="1:11" ht="24.75" customHeight="1">
      <c r="A15" s="111" t="s">
        <v>227</v>
      </c>
      <c r="B15" s="113"/>
      <c r="C15" s="30">
        <v>5342</v>
      </c>
      <c r="D15" s="30">
        <v>2756</v>
      </c>
      <c r="E15" s="30">
        <v>2586</v>
      </c>
      <c r="F15" s="62">
        <v>775800</v>
      </c>
      <c r="G15" s="30">
        <v>5298</v>
      </c>
      <c r="H15" s="79" t="s">
        <v>228</v>
      </c>
      <c r="I15" s="108"/>
      <c r="J15" s="108"/>
      <c r="K15" s="108"/>
    </row>
    <row r="16" spans="1:11" ht="24.75" customHeight="1">
      <c r="A16" s="79" t="s">
        <v>229</v>
      </c>
      <c r="B16" s="80"/>
      <c r="C16" s="30">
        <v>7622</v>
      </c>
      <c r="D16" s="53">
        <v>0</v>
      </c>
      <c r="E16" s="30">
        <v>7622</v>
      </c>
      <c r="F16" s="48">
        <v>0</v>
      </c>
      <c r="G16" s="30">
        <v>14133</v>
      </c>
      <c r="H16" s="79" t="s">
        <v>230</v>
      </c>
      <c r="I16" s="79"/>
      <c r="J16" s="79"/>
      <c r="K16" s="79"/>
    </row>
    <row r="17" spans="1:11" ht="24.75" customHeight="1">
      <c r="A17" s="79" t="s">
        <v>231</v>
      </c>
      <c r="B17" s="80"/>
      <c r="C17" s="30">
        <v>1707</v>
      </c>
      <c r="D17" s="63">
        <v>0</v>
      </c>
      <c r="E17" s="30">
        <v>1707</v>
      </c>
      <c r="F17" s="48">
        <v>0</v>
      </c>
      <c r="G17" s="30">
        <v>4470</v>
      </c>
      <c r="H17" s="9" t="s">
        <v>226</v>
      </c>
      <c r="I17" s="9"/>
      <c r="J17" s="9"/>
      <c r="K17" s="9"/>
    </row>
    <row r="18" spans="1:11" ht="24.75" customHeight="1">
      <c r="A18" s="79" t="s">
        <v>232</v>
      </c>
      <c r="B18" s="80"/>
      <c r="C18" s="30">
        <v>53275</v>
      </c>
      <c r="D18" s="63">
        <v>0</v>
      </c>
      <c r="E18" s="30">
        <v>53275</v>
      </c>
      <c r="F18" s="48">
        <v>0</v>
      </c>
      <c r="G18" s="30">
        <v>63968</v>
      </c>
      <c r="H18" s="9" t="s">
        <v>226</v>
      </c>
      <c r="I18" s="9"/>
      <c r="J18" s="9"/>
      <c r="K18" s="9"/>
    </row>
    <row r="19" spans="1:11" ht="24.75" customHeight="1">
      <c r="A19" s="79" t="s">
        <v>233</v>
      </c>
      <c r="B19" s="80"/>
      <c r="C19" s="30">
        <v>13496</v>
      </c>
      <c r="D19" s="30">
        <v>12103</v>
      </c>
      <c r="E19" s="30">
        <v>1393</v>
      </c>
      <c r="F19" s="47">
        <v>982625</v>
      </c>
      <c r="G19" s="30">
        <v>29319</v>
      </c>
      <c r="H19" s="79" t="s">
        <v>223</v>
      </c>
      <c r="I19" s="79"/>
      <c r="J19" s="79"/>
      <c r="K19" s="79"/>
    </row>
    <row r="20" spans="1:11" ht="24.75" customHeight="1">
      <c r="A20" s="79" t="s">
        <v>234</v>
      </c>
      <c r="B20" s="81"/>
      <c r="C20" s="30">
        <v>34675</v>
      </c>
      <c r="D20" s="30">
        <v>26384</v>
      </c>
      <c r="E20" s="30">
        <v>8291</v>
      </c>
      <c r="F20" s="47">
        <v>655800</v>
      </c>
      <c r="G20" s="30">
        <v>41301</v>
      </c>
      <c r="H20" s="79" t="s">
        <v>221</v>
      </c>
      <c r="I20" s="79"/>
      <c r="J20" s="79"/>
      <c r="K20" s="79"/>
    </row>
    <row r="21" spans="1:11" ht="24.75" customHeight="1">
      <c r="A21" s="81" t="s">
        <v>235</v>
      </c>
      <c r="B21" s="117"/>
      <c r="C21" s="30">
        <v>877</v>
      </c>
      <c r="D21" s="53">
        <v>0</v>
      </c>
      <c r="E21" s="46">
        <v>877</v>
      </c>
      <c r="F21" s="53">
        <v>0</v>
      </c>
      <c r="G21" s="30">
        <v>925</v>
      </c>
      <c r="H21" s="114" t="s">
        <v>226</v>
      </c>
      <c r="I21" s="115"/>
      <c r="J21" s="115"/>
      <c r="K21" s="115"/>
    </row>
    <row r="22" spans="1:11" ht="24.75" customHeight="1">
      <c r="A22" s="81" t="s">
        <v>236</v>
      </c>
      <c r="B22" s="118"/>
      <c r="C22" s="30">
        <v>5050</v>
      </c>
      <c r="D22" s="30">
        <v>3670</v>
      </c>
      <c r="E22" s="30">
        <v>1380</v>
      </c>
      <c r="F22" s="47">
        <v>456615</v>
      </c>
      <c r="G22" s="30">
        <v>3148</v>
      </c>
      <c r="H22" s="45" t="s">
        <v>228</v>
      </c>
      <c r="I22" s="9"/>
      <c r="J22" s="9"/>
      <c r="K22" s="9"/>
    </row>
    <row r="23" spans="1:11" ht="24.75" customHeight="1">
      <c r="A23" s="81" t="s">
        <v>237</v>
      </c>
      <c r="B23" s="116"/>
      <c r="C23" s="30">
        <v>8569</v>
      </c>
      <c r="D23" s="30">
        <v>4428</v>
      </c>
      <c r="E23" s="30">
        <v>4141</v>
      </c>
      <c r="F23" s="47">
        <v>1788530</v>
      </c>
      <c r="G23" s="30">
        <v>8482</v>
      </c>
      <c r="H23" s="45" t="s">
        <v>228</v>
      </c>
      <c r="I23" s="9"/>
      <c r="J23" s="9"/>
      <c r="K23" s="9"/>
    </row>
    <row r="24" spans="1:11" ht="24.75" customHeight="1">
      <c r="A24" s="81" t="s">
        <v>238</v>
      </c>
      <c r="B24" s="117"/>
      <c r="C24" s="30">
        <v>7129</v>
      </c>
      <c r="D24" s="53">
        <v>0</v>
      </c>
      <c r="E24" s="46">
        <v>7129</v>
      </c>
      <c r="F24" s="53">
        <v>0</v>
      </c>
      <c r="G24" s="30">
        <v>9841</v>
      </c>
      <c r="H24" s="45" t="s">
        <v>226</v>
      </c>
      <c r="I24" s="9"/>
      <c r="J24" s="9"/>
      <c r="K24" s="9"/>
    </row>
    <row r="25" spans="1:11" ht="24.75" customHeight="1">
      <c r="A25" s="81" t="s">
        <v>239</v>
      </c>
      <c r="B25" s="117"/>
      <c r="C25" s="30">
        <v>23653</v>
      </c>
      <c r="D25" s="46">
        <v>8834</v>
      </c>
      <c r="E25" s="46">
        <v>14819</v>
      </c>
      <c r="F25" s="47">
        <v>943580</v>
      </c>
      <c r="G25" s="30">
        <v>27820</v>
      </c>
      <c r="H25" s="45" t="s">
        <v>228</v>
      </c>
      <c r="I25" s="9"/>
      <c r="J25" s="9"/>
      <c r="K25" s="9"/>
    </row>
    <row r="26" spans="1:11" ht="24.75" customHeight="1">
      <c r="A26" s="81" t="s">
        <v>240</v>
      </c>
      <c r="B26" s="118"/>
      <c r="C26" s="30">
        <v>17859</v>
      </c>
      <c r="D26" s="46">
        <v>16914</v>
      </c>
      <c r="E26" s="46">
        <v>945</v>
      </c>
      <c r="F26" s="47">
        <v>1822940</v>
      </c>
      <c r="G26" s="30">
        <v>19010</v>
      </c>
      <c r="H26" s="45" t="s">
        <v>228</v>
      </c>
      <c r="I26" s="9"/>
      <c r="J26" s="9"/>
      <c r="K26" s="9"/>
    </row>
    <row r="27" spans="1:11" ht="24.75" customHeight="1">
      <c r="A27" s="81" t="s">
        <v>241</v>
      </c>
      <c r="B27" s="118"/>
      <c r="C27" s="30">
        <v>14446</v>
      </c>
      <c r="D27" s="53">
        <v>0</v>
      </c>
      <c r="E27" s="30">
        <v>14446</v>
      </c>
      <c r="F27" s="53">
        <v>0</v>
      </c>
      <c r="G27" s="30">
        <v>22661</v>
      </c>
      <c r="H27" s="55" t="s">
        <v>226</v>
      </c>
      <c r="I27" s="42"/>
      <c r="J27" s="42"/>
      <c r="K27" s="42"/>
    </row>
    <row r="28" spans="1:11" ht="24.75" customHeight="1">
      <c r="A28" s="81" t="s">
        <v>242</v>
      </c>
      <c r="B28" s="116"/>
      <c r="C28" s="30">
        <v>4274</v>
      </c>
      <c r="D28" s="53">
        <v>0</v>
      </c>
      <c r="E28" s="30">
        <v>4274</v>
      </c>
      <c r="F28" s="53">
        <v>0</v>
      </c>
      <c r="G28" s="30">
        <v>4941</v>
      </c>
      <c r="H28" s="45" t="s">
        <v>226</v>
      </c>
      <c r="I28" s="9"/>
      <c r="J28" s="9"/>
      <c r="K28" s="9"/>
    </row>
    <row r="29" spans="1:11" ht="24.75" customHeight="1">
      <c r="A29" s="81" t="s">
        <v>243</v>
      </c>
      <c r="B29" s="116"/>
      <c r="C29" s="30">
        <v>11153</v>
      </c>
      <c r="D29" s="46">
        <v>10735</v>
      </c>
      <c r="E29" s="46">
        <v>418</v>
      </c>
      <c r="F29" s="47">
        <v>683881</v>
      </c>
      <c r="G29" s="30">
        <v>9086</v>
      </c>
      <c r="H29" s="45" t="s">
        <v>228</v>
      </c>
      <c r="I29" s="9"/>
      <c r="J29" s="9"/>
      <c r="K29" s="9"/>
    </row>
    <row r="30" spans="1:11" ht="24.75" customHeight="1">
      <c r="A30" s="81" t="s">
        <v>244</v>
      </c>
      <c r="B30" s="117"/>
      <c r="C30" s="30">
        <v>17978</v>
      </c>
      <c r="D30" s="30">
        <v>9883</v>
      </c>
      <c r="E30" s="30">
        <v>8095</v>
      </c>
      <c r="F30" s="47">
        <v>528895</v>
      </c>
      <c r="G30" s="30">
        <v>24394</v>
      </c>
      <c r="H30" s="9" t="s">
        <v>228</v>
      </c>
      <c r="I30" s="9"/>
      <c r="J30" s="9"/>
      <c r="K30" s="9"/>
    </row>
    <row r="31" spans="1:11" ht="24.75" customHeight="1">
      <c r="A31" s="81" t="s">
        <v>37</v>
      </c>
      <c r="B31" s="116"/>
      <c r="C31" s="30">
        <v>10329</v>
      </c>
      <c r="D31" s="30">
        <v>7317</v>
      </c>
      <c r="E31" s="30">
        <v>3012</v>
      </c>
      <c r="F31" s="47">
        <v>300915</v>
      </c>
      <c r="G31" s="30">
        <v>9093</v>
      </c>
      <c r="H31" s="9" t="s">
        <v>228</v>
      </c>
      <c r="I31" s="9"/>
      <c r="J31" s="9"/>
      <c r="K31" s="9"/>
    </row>
    <row r="32" spans="1:11" ht="24.75" customHeight="1">
      <c r="A32" s="79" t="s">
        <v>38</v>
      </c>
      <c r="B32" s="81"/>
      <c r="C32" s="30">
        <v>47283</v>
      </c>
      <c r="D32" s="30">
        <v>38980</v>
      </c>
      <c r="E32" s="30">
        <v>8303</v>
      </c>
      <c r="F32" s="47">
        <v>1553260</v>
      </c>
      <c r="G32" s="30">
        <v>51737</v>
      </c>
      <c r="H32" s="9" t="s">
        <v>228</v>
      </c>
      <c r="I32" s="9"/>
      <c r="J32" s="9"/>
      <c r="K32" s="9"/>
    </row>
    <row r="33" spans="1:11" ht="24.75" customHeight="1">
      <c r="A33" s="79" t="s">
        <v>39</v>
      </c>
      <c r="B33" s="81"/>
      <c r="C33" s="30">
        <v>40313</v>
      </c>
      <c r="D33" s="30">
        <v>31908</v>
      </c>
      <c r="E33" s="30">
        <v>8405</v>
      </c>
      <c r="F33" s="47">
        <v>1322300</v>
      </c>
      <c r="G33" s="30">
        <v>47866</v>
      </c>
      <c r="H33" s="9" t="s">
        <v>228</v>
      </c>
      <c r="I33" s="9"/>
      <c r="J33" s="9"/>
      <c r="K33" s="9"/>
    </row>
    <row r="34" spans="1:11" ht="24.75" customHeight="1">
      <c r="A34" s="79" t="s">
        <v>245</v>
      </c>
      <c r="B34" s="82"/>
      <c r="C34" s="30">
        <v>25844</v>
      </c>
      <c r="D34" s="30">
        <v>14484</v>
      </c>
      <c r="E34" s="30">
        <v>11360</v>
      </c>
      <c r="F34" s="47">
        <v>831430</v>
      </c>
      <c r="G34" s="30">
        <v>27165</v>
      </c>
      <c r="H34" s="9" t="s">
        <v>226</v>
      </c>
      <c r="I34" s="9"/>
      <c r="J34" s="9"/>
      <c r="K34" s="9"/>
    </row>
    <row r="35" spans="1:11" ht="24.75" customHeight="1">
      <c r="A35" s="79" t="s">
        <v>246</v>
      </c>
      <c r="B35" s="80"/>
      <c r="C35" s="30">
        <v>51057</v>
      </c>
      <c r="D35" s="30">
        <v>51057</v>
      </c>
      <c r="E35" s="53">
        <v>0</v>
      </c>
      <c r="F35" s="47">
        <v>10211400</v>
      </c>
      <c r="G35" s="30">
        <v>64513</v>
      </c>
      <c r="H35" s="9" t="s">
        <v>228</v>
      </c>
      <c r="I35" s="9"/>
      <c r="J35" s="9"/>
      <c r="K35" s="9"/>
    </row>
    <row r="36" spans="1:11" ht="24.75" customHeight="1">
      <c r="A36" s="79" t="s">
        <v>41</v>
      </c>
      <c r="B36" s="80"/>
      <c r="C36" s="30">
        <v>11650</v>
      </c>
      <c r="D36" s="53">
        <v>0</v>
      </c>
      <c r="E36" s="30">
        <v>11650</v>
      </c>
      <c r="F36" s="48">
        <v>0</v>
      </c>
      <c r="G36" s="30">
        <v>17644</v>
      </c>
      <c r="H36" s="9" t="s">
        <v>226</v>
      </c>
      <c r="I36" s="9"/>
      <c r="J36" s="9"/>
      <c r="K36" s="9"/>
    </row>
    <row r="37" spans="1:11" ht="24.75" customHeight="1">
      <c r="A37" s="79" t="s">
        <v>247</v>
      </c>
      <c r="B37" s="81"/>
      <c r="C37" s="30">
        <v>56145</v>
      </c>
      <c r="D37" s="30">
        <v>41041</v>
      </c>
      <c r="E37" s="30">
        <v>15104</v>
      </c>
      <c r="F37" s="47">
        <v>1665720</v>
      </c>
      <c r="G37" s="30">
        <v>60987</v>
      </c>
      <c r="H37" s="9" t="s">
        <v>228</v>
      </c>
      <c r="I37" s="9"/>
      <c r="J37" s="9"/>
      <c r="K37" s="9"/>
    </row>
    <row r="38" spans="1:11" ht="24.75" customHeight="1">
      <c r="A38" s="79" t="s">
        <v>42</v>
      </c>
      <c r="B38" s="81"/>
      <c r="C38" s="30">
        <v>4407</v>
      </c>
      <c r="D38" s="53">
        <v>0</v>
      </c>
      <c r="E38" s="30">
        <v>4407</v>
      </c>
      <c r="F38" s="48">
        <v>0</v>
      </c>
      <c r="G38" s="30">
        <v>5802</v>
      </c>
      <c r="H38" s="9" t="s">
        <v>226</v>
      </c>
      <c r="I38" s="9"/>
      <c r="J38" s="9"/>
      <c r="K38" s="9"/>
    </row>
    <row r="39" spans="1:11" ht="24.75" customHeight="1">
      <c r="A39" s="79" t="s">
        <v>248</v>
      </c>
      <c r="B39" s="81"/>
      <c r="C39" s="30">
        <v>39302</v>
      </c>
      <c r="D39" s="53">
        <v>0</v>
      </c>
      <c r="E39" s="30">
        <v>39302</v>
      </c>
      <c r="F39" s="48">
        <v>0</v>
      </c>
      <c r="G39" s="30">
        <v>42691</v>
      </c>
      <c r="H39" s="9" t="s">
        <v>226</v>
      </c>
      <c r="I39" s="9"/>
      <c r="J39" s="9"/>
      <c r="K39" s="9"/>
    </row>
    <row r="40" spans="1:11" ht="24.75" customHeight="1">
      <c r="A40" s="79" t="s">
        <v>43</v>
      </c>
      <c r="B40" s="81"/>
      <c r="C40" s="30">
        <v>44916</v>
      </c>
      <c r="D40" s="53">
        <v>0</v>
      </c>
      <c r="E40" s="30">
        <v>44916</v>
      </c>
      <c r="F40" s="48">
        <v>0</v>
      </c>
      <c r="G40" s="30">
        <v>48790</v>
      </c>
      <c r="H40" s="9" t="s">
        <v>226</v>
      </c>
      <c r="I40" s="9"/>
      <c r="J40" s="9"/>
      <c r="K40" s="9"/>
    </row>
    <row r="41" spans="1:11" ht="24.75" customHeight="1">
      <c r="A41" s="79" t="s">
        <v>249</v>
      </c>
      <c r="B41" s="80"/>
      <c r="C41" s="30">
        <v>11832</v>
      </c>
      <c r="D41" s="30">
        <v>8131</v>
      </c>
      <c r="E41" s="30">
        <v>3701</v>
      </c>
      <c r="F41" s="47">
        <v>198080</v>
      </c>
      <c r="G41" s="30">
        <v>17104</v>
      </c>
      <c r="H41" s="9" t="s">
        <v>226</v>
      </c>
      <c r="I41" s="9"/>
      <c r="J41" s="9"/>
      <c r="K41" s="9"/>
    </row>
    <row r="42" spans="1:11" ht="24.75" customHeight="1">
      <c r="A42" s="79" t="s">
        <v>250</v>
      </c>
      <c r="B42" s="80"/>
      <c r="C42" s="30">
        <v>22370</v>
      </c>
      <c r="D42" s="48">
        <v>0</v>
      </c>
      <c r="E42" s="30">
        <v>22370</v>
      </c>
      <c r="F42" s="48">
        <v>0</v>
      </c>
      <c r="G42" s="30">
        <v>21047</v>
      </c>
      <c r="H42" s="9" t="s">
        <v>226</v>
      </c>
      <c r="I42" s="9"/>
      <c r="J42" s="9"/>
      <c r="K42" s="9"/>
    </row>
    <row r="43" spans="1:11" ht="24.75" customHeight="1">
      <c r="A43" s="79" t="s">
        <v>251</v>
      </c>
      <c r="B43" s="81"/>
      <c r="C43" s="30">
        <v>145535</v>
      </c>
      <c r="D43" s="30">
        <v>124438</v>
      </c>
      <c r="E43" s="30">
        <v>21097</v>
      </c>
      <c r="F43" s="47">
        <v>16926800</v>
      </c>
      <c r="G43" s="30">
        <v>147805</v>
      </c>
      <c r="H43" s="9" t="s">
        <v>226</v>
      </c>
      <c r="I43" s="9"/>
      <c r="J43" s="9"/>
      <c r="K43" s="9"/>
    </row>
    <row r="44" spans="1:11" ht="24.75" customHeight="1">
      <c r="A44" s="79" t="s">
        <v>252</v>
      </c>
      <c r="B44" s="81"/>
      <c r="C44" s="30">
        <v>32985</v>
      </c>
      <c r="D44" s="30">
        <v>32760</v>
      </c>
      <c r="E44" s="30">
        <v>225</v>
      </c>
      <c r="F44" s="47">
        <v>6958085</v>
      </c>
      <c r="G44" s="30">
        <v>32209</v>
      </c>
      <c r="H44" s="9" t="s">
        <v>228</v>
      </c>
      <c r="I44" s="9"/>
      <c r="J44" s="9"/>
      <c r="K44" s="9"/>
    </row>
    <row r="45" spans="1:11" ht="24.75" customHeight="1">
      <c r="A45" s="3" t="s">
        <v>253</v>
      </c>
      <c r="B45" s="6"/>
      <c r="C45" s="6"/>
      <c r="D45" s="6"/>
      <c r="E45" s="6"/>
      <c r="F45" s="6"/>
      <c r="G45" s="6"/>
      <c r="H45" s="6"/>
      <c r="I45" s="6"/>
      <c r="J45" s="6"/>
      <c r="K45" s="7"/>
    </row>
    <row r="46" spans="1:11" ht="24.75" customHeight="1">
      <c r="A46" s="3" t="s">
        <v>254</v>
      </c>
      <c r="B46" s="6"/>
      <c r="C46" s="6"/>
      <c r="D46" s="6"/>
      <c r="E46" s="6"/>
      <c r="F46" s="6"/>
      <c r="G46" s="6"/>
      <c r="H46" s="6"/>
      <c r="I46" s="6"/>
      <c r="J46" s="6"/>
      <c r="K46" s="8" t="s">
        <v>266</v>
      </c>
    </row>
    <row r="47" spans="1:11" ht="24.75" customHeight="1">
      <c r="A47" s="3" t="s">
        <v>256</v>
      </c>
      <c r="B47" s="6"/>
      <c r="C47" s="6"/>
      <c r="D47" s="6"/>
      <c r="E47" s="6"/>
      <c r="F47" s="6"/>
      <c r="G47" s="6"/>
      <c r="H47" s="6"/>
      <c r="I47" s="6"/>
      <c r="J47" s="6"/>
      <c r="K47" s="6"/>
    </row>
    <row r="48" spans="1:11" ht="19.5">
      <c r="A48" s="6"/>
      <c r="B48" s="6"/>
      <c r="C48" s="6"/>
      <c r="D48" s="6"/>
      <c r="E48" s="6"/>
      <c r="F48" s="6"/>
      <c r="G48" s="6"/>
      <c r="H48" s="6"/>
      <c r="I48" s="6"/>
      <c r="J48"/>
      <c r="K48"/>
    </row>
    <row r="49" spans="1:11" s="14" customFormat="1" ht="16.5">
      <c r="A49" s="1" t="s">
        <v>257</v>
      </c>
      <c r="B49" s="1"/>
      <c r="C49" s="1"/>
      <c r="D49" s="32" t="s">
        <v>3</v>
      </c>
      <c r="E49" s="33"/>
      <c r="F49" s="34"/>
      <c r="G49" s="33" t="s">
        <v>258</v>
      </c>
      <c r="H49" s="33"/>
      <c r="I49" s="34"/>
      <c r="J49" s="5" t="s">
        <v>259</v>
      </c>
      <c r="K49" s="1"/>
    </row>
    <row r="50" spans="1:11" s="14" customFormat="1" ht="16.5">
      <c r="A50" s="1"/>
      <c r="B50" s="1"/>
      <c r="C50" s="1"/>
      <c r="D50" s="32"/>
      <c r="E50" s="33"/>
      <c r="F50" s="34"/>
      <c r="G50" s="33"/>
      <c r="H50" s="33"/>
      <c r="I50" s="34"/>
      <c r="J50" s="5"/>
      <c r="K50" s="1"/>
    </row>
    <row r="51" spans="1:11" s="14" customFormat="1" ht="16.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A40:B40"/>
    <mergeCell ref="A31:B31"/>
    <mergeCell ref="A32:B32"/>
    <mergeCell ref="A34:B34"/>
    <mergeCell ref="A30:B30"/>
    <mergeCell ref="A27:B27"/>
    <mergeCell ref="A29:B29"/>
    <mergeCell ref="A26:B26"/>
    <mergeCell ref="A10:B10"/>
    <mergeCell ref="A11:B11"/>
    <mergeCell ref="A12:B12"/>
    <mergeCell ref="A13:B13"/>
    <mergeCell ref="A28:B28"/>
    <mergeCell ref="A24:B24"/>
    <mergeCell ref="A25:B25"/>
    <mergeCell ref="A3:K3"/>
    <mergeCell ref="H9:K9"/>
    <mergeCell ref="C6:E6"/>
    <mergeCell ref="A6:B8"/>
    <mergeCell ref="F6:F8"/>
    <mergeCell ref="H6:K8"/>
    <mergeCell ref="E5:G5"/>
    <mergeCell ref="G6:G8"/>
    <mergeCell ref="A9:B9"/>
    <mergeCell ref="H16:K16"/>
    <mergeCell ref="H19:K19"/>
    <mergeCell ref="A15:B15"/>
    <mergeCell ref="A14:B14"/>
    <mergeCell ref="A16:B16"/>
    <mergeCell ref="H11:K11"/>
    <mergeCell ref="H12:I12"/>
    <mergeCell ref="H13:I13"/>
    <mergeCell ref="H15:K15"/>
    <mergeCell ref="A43:B43"/>
    <mergeCell ref="A44:B44"/>
    <mergeCell ref="A39:B39"/>
    <mergeCell ref="A33:B33"/>
    <mergeCell ref="A37:B37"/>
    <mergeCell ref="A38:B38"/>
    <mergeCell ref="A42:B42"/>
    <mergeCell ref="A35:B35"/>
    <mergeCell ref="A36:B36"/>
    <mergeCell ref="A41:B41"/>
    <mergeCell ref="H21:K21"/>
    <mergeCell ref="A23:B23"/>
    <mergeCell ref="A17:B17"/>
    <mergeCell ref="A18:B18"/>
    <mergeCell ref="A19:B19"/>
    <mergeCell ref="H20:K20"/>
    <mergeCell ref="A21:B21"/>
    <mergeCell ref="A22:B22"/>
    <mergeCell ref="A20:B2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7.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95" zoomScaleNormal="95" zoomScaleSheetLayoutView="100" zoomScalePageLayoutView="0" workbookViewId="0" topLeftCell="A1">
      <pane ySplit="8" topLeftCell="A9" activePane="bottomLeft" state="frozen"/>
      <selection pane="topLeft" activeCell="A1" sqref="A1"/>
      <selection pane="bottomLeft" activeCell="A1" sqref="A1:K52"/>
    </sheetView>
  </sheetViews>
  <sheetFormatPr defaultColWidth="9.00390625" defaultRowHeight="16.5"/>
  <cols>
    <col min="1" max="1" width="10.625" style="10" customWidth="1"/>
    <col min="2" max="2" width="13.375" style="10" customWidth="1"/>
    <col min="3" max="3" width="16.625" style="10" customWidth="1"/>
    <col min="4" max="5" width="19.00390625" style="10" customWidth="1"/>
    <col min="6" max="6" width="17.875" style="28" customWidth="1"/>
    <col min="7" max="7" width="16.625" style="10" customWidth="1"/>
    <col min="8" max="8" width="11.625" style="10" customWidth="1"/>
    <col min="9" max="9" width="9.125" style="10" customWidth="1"/>
    <col min="10" max="10" width="14.375" style="10" customWidth="1"/>
    <col min="11" max="11" width="23.125" style="10" customWidth="1"/>
    <col min="12" max="16384" width="9.00390625" style="10" customWidth="1"/>
  </cols>
  <sheetData>
    <row r="1" spans="1:11" s="14" customFormat="1" ht="16.5">
      <c r="A1" s="11" t="s">
        <v>0</v>
      </c>
      <c r="B1" s="12"/>
      <c r="C1" s="12"/>
      <c r="D1" s="12"/>
      <c r="E1" s="12"/>
      <c r="F1" s="26"/>
      <c r="G1" s="12"/>
      <c r="H1" s="12"/>
      <c r="I1" s="12"/>
      <c r="J1" s="13" t="s">
        <v>1</v>
      </c>
      <c r="K1" s="13" t="s">
        <v>136</v>
      </c>
    </row>
    <row r="2" spans="1:11" s="14" customFormat="1" ht="16.5">
      <c r="A2" s="11" t="s">
        <v>137</v>
      </c>
      <c r="B2" s="15" t="s">
        <v>138</v>
      </c>
      <c r="C2" s="15"/>
      <c r="D2" s="16" t="s">
        <v>139</v>
      </c>
      <c r="E2" s="16"/>
      <c r="F2" s="27"/>
      <c r="G2" s="16"/>
      <c r="H2" s="16"/>
      <c r="I2" s="16"/>
      <c r="J2" s="13" t="s">
        <v>2</v>
      </c>
      <c r="K2" s="17" t="s">
        <v>140</v>
      </c>
    </row>
    <row r="3" spans="1:11" ht="24" customHeight="1">
      <c r="A3" s="84" t="s">
        <v>141</v>
      </c>
      <c r="B3" s="85"/>
      <c r="C3" s="85"/>
      <c r="D3" s="85"/>
      <c r="E3" s="85"/>
      <c r="F3" s="85"/>
      <c r="G3" s="85"/>
      <c r="H3" s="85"/>
      <c r="I3" s="85"/>
      <c r="J3" s="85"/>
      <c r="K3" s="85"/>
    </row>
    <row r="4" spans="1:10" ht="9" customHeight="1">
      <c r="A4" s="12"/>
      <c r="B4" s="12"/>
      <c r="C4" s="12"/>
      <c r="D4" s="12"/>
      <c r="E4" s="12"/>
      <c r="F4" s="26"/>
      <c r="G4" s="12"/>
      <c r="H4" s="12"/>
      <c r="I4" s="12"/>
      <c r="J4" s="12"/>
    </row>
    <row r="5" spans="2:11" ht="19.5">
      <c r="B5" s="18"/>
      <c r="C5" s="18"/>
      <c r="D5" s="18"/>
      <c r="E5" s="93" t="s">
        <v>267</v>
      </c>
      <c r="F5" s="93"/>
      <c r="G5" s="93"/>
      <c r="H5" s="18"/>
      <c r="I5" s="18"/>
      <c r="J5" s="18"/>
      <c r="K5" s="19" t="s">
        <v>142</v>
      </c>
    </row>
    <row r="6" spans="1:11" s="14" customFormat="1" ht="24.75" customHeight="1">
      <c r="A6" s="89" t="s">
        <v>143</v>
      </c>
      <c r="B6" s="90"/>
      <c r="C6" s="87" t="s">
        <v>144</v>
      </c>
      <c r="D6" s="88"/>
      <c r="E6" s="88"/>
      <c r="F6" s="95" t="s">
        <v>145</v>
      </c>
      <c r="G6" s="104" t="s">
        <v>146</v>
      </c>
      <c r="H6" s="98" t="s">
        <v>147</v>
      </c>
      <c r="I6" s="99"/>
      <c r="J6" s="99"/>
      <c r="K6" s="99"/>
    </row>
    <row r="7" spans="1:11" s="14" customFormat="1" ht="24.75" customHeight="1">
      <c r="A7" s="91"/>
      <c r="B7" s="92"/>
      <c r="C7" s="21" t="s">
        <v>148</v>
      </c>
      <c r="D7" s="22" t="s">
        <v>149</v>
      </c>
      <c r="E7" s="20" t="s">
        <v>150</v>
      </c>
      <c r="F7" s="96"/>
      <c r="G7" s="105"/>
      <c r="H7" s="100"/>
      <c r="I7" s="101"/>
      <c r="J7" s="101"/>
      <c r="K7" s="101"/>
    </row>
    <row r="8" spans="1:11" s="14" customFormat="1" ht="24.75" customHeight="1">
      <c r="A8" s="93"/>
      <c r="B8" s="94"/>
      <c r="C8" s="23"/>
      <c r="D8" s="24" t="s">
        <v>151</v>
      </c>
      <c r="E8" s="24" t="s">
        <v>152</v>
      </c>
      <c r="F8" s="96"/>
      <c r="G8" s="105"/>
      <c r="H8" s="102"/>
      <c r="I8" s="103"/>
      <c r="J8" s="103"/>
      <c r="K8" s="103"/>
    </row>
    <row r="9" spans="1:11" ht="24.75" customHeight="1">
      <c r="A9" s="119" t="s">
        <v>153</v>
      </c>
      <c r="B9" s="112"/>
      <c r="C9" s="30">
        <v>1082743</v>
      </c>
      <c r="D9" s="30">
        <v>578577</v>
      </c>
      <c r="E9" s="30">
        <v>504166</v>
      </c>
      <c r="F9" s="47">
        <v>67317837</v>
      </c>
      <c r="G9" s="64">
        <v>1246062</v>
      </c>
      <c r="H9" s="86"/>
      <c r="I9" s="86"/>
      <c r="J9" s="86"/>
      <c r="K9" s="86"/>
    </row>
    <row r="10" spans="1:11" ht="24.75" customHeight="1">
      <c r="A10" s="79" t="s">
        <v>154</v>
      </c>
      <c r="B10" s="82"/>
      <c r="C10" s="30">
        <v>103955</v>
      </c>
      <c r="D10" s="48">
        <v>0</v>
      </c>
      <c r="E10" s="30">
        <v>103955</v>
      </c>
      <c r="F10" s="48">
        <v>0</v>
      </c>
      <c r="G10" s="30">
        <v>45405</v>
      </c>
      <c r="H10" s="9" t="s">
        <v>155</v>
      </c>
      <c r="I10" s="16"/>
      <c r="J10" s="16"/>
      <c r="K10" s="16"/>
    </row>
    <row r="11" spans="1:11" ht="24.75" customHeight="1">
      <c r="A11" s="79" t="s">
        <v>156</v>
      </c>
      <c r="B11" s="83"/>
      <c r="C11" s="65" t="s">
        <v>262</v>
      </c>
      <c r="D11" s="62" t="s">
        <v>262</v>
      </c>
      <c r="E11" s="62" t="s">
        <v>262</v>
      </c>
      <c r="F11" s="65" t="s">
        <v>262</v>
      </c>
      <c r="G11" s="65" t="s">
        <v>260</v>
      </c>
      <c r="H11" s="107" t="s">
        <v>158</v>
      </c>
      <c r="I11" s="107"/>
      <c r="J11" s="107"/>
      <c r="K11" s="107"/>
    </row>
    <row r="12" spans="1:11" ht="24.75" customHeight="1">
      <c r="A12" s="79" t="s">
        <v>159</v>
      </c>
      <c r="B12" s="80"/>
      <c r="C12" s="30">
        <v>4920</v>
      </c>
      <c r="D12" s="48">
        <v>0</v>
      </c>
      <c r="E12" s="30">
        <v>4920</v>
      </c>
      <c r="F12" s="48">
        <v>0</v>
      </c>
      <c r="G12" s="30">
        <v>5673</v>
      </c>
      <c r="H12" s="79" t="s">
        <v>160</v>
      </c>
      <c r="I12" s="79"/>
      <c r="J12" s="9"/>
      <c r="K12" s="9"/>
    </row>
    <row r="13" spans="1:11" ht="24.75" customHeight="1">
      <c r="A13" s="79" t="s">
        <v>161</v>
      </c>
      <c r="B13" s="80"/>
      <c r="C13" s="30">
        <v>22715</v>
      </c>
      <c r="D13" s="30">
        <v>14758</v>
      </c>
      <c r="E13" s="30">
        <v>7957</v>
      </c>
      <c r="F13" s="62">
        <v>635993</v>
      </c>
      <c r="G13" s="30">
        <v>24850</v>
      </c>
      <c r="H13" s="79" t="s">
        <v>160</v>
      </c>
      <c r="I13" s="79"/>
      <c r="J13" s="9"/>
      <c r="K13" s="9"/>
    </row>
    <row r="14" spans="1:11" ht="24.75" customHeight="1">
      <c r="A14" s="79" t="s">
        <v>162</v>
      </c>
      <c r="B14" s="80"/>
      <c r="C14" s="30">
        <v>10680</v>
      </c>
      <c r="D14" s="48">
        <v>0</v>
      </c>
      <c r="E14" s="30">
        <v>10680</v>
      </c>
      <c r="F14" s="48">
        <v>0</v>
      </c>
      <c r="G14" s="30">
        <v>9550</v>
      </c>
      <c r="H14" s="9" t="s">
        <v>163</v>
      </c>
      <c r="I14" s="9"/>
      <c r="J14" s="9"/>
      <c r="K14" s="9"/>
    </row>
    <row r="15" spans="1:11" ht="24.75" customHeight="1">
      <c r="A15" s="111" t="s">
        <v>164</v>
      </c>
      <c r="B15" s="113"/>
      <c r="C15" s="30">
        <v>8625</v>
      </c>
      <c r="D15" s="30">
        <v>5136</v>
      </c>
      <c r="E15" s="30">
        <v>3489</v>
      </c>
      <c r="F15" s="62">
        <v>1424930</v>
      </c>
      <c r="G15" s="30">
        <v>7841</v>
      </c>
      <c r="H15" s="79" t="s">
        <v>165</v>
      </c>
      <c r="I15" s="108"/>
      <c r="J15" s="108"/>
      <c r="K15" s="108"/>
    </row>
    <row r="16" spans="1:11" ht="24.75" customHeight="1">
      <c r="A16" s="79" t="s">
        <v>166</v>
      </c>
      <c r="B16" s="80"/>
      <c r="C16" s="30">
        <v>7117</v>
      </c>
      <c r="D16" s="48">
        <v>0</v>
      </c>
      <c r="E16" s="30">
        <v>7117</v>
      </c>
      <c r="F16" s="48">
        <v>0</v>
      </c>
      <c r="G16" s="30">
        <v>13878</v>
      </c>
      <c r="H16" s="79" t="s">
        <v>167</v>
      </c>
      <c r="I16" s="79"/>
      <c r="J16" s="79"/>
      <c r="K16" s="79"/>
    </row>
    <row r="17" spans="1:11" ht="24.75" customHeight="1">
      <c r="A17" s="79" t="s">
        <v>168</v>
      </c>
      <c r="B17" s="80"/>
      <c r="C17" s="30">
        <v>1619</v>
      </c>
      <c r="D17" s="48">
        <v>0</v>
      </c>
      <c r="E17" s="30">
        <v>1619</v>
      </c>
      <c r="F17" s="48">
        <v>0</v>
      </c>
      <c r="G17" s="30">
        <v>6514</v>
      </c>
      <c r="H17" s="9" t="s">
        <v>163</v>
      </c>
      <c r="I17" s="9"/>
      <c r="J17" s="9"/>
      <c r="K17" s="9"/>
    </row>
    <row r="18" spans="1:11" ht="24.75" customHeight="1">
      <c r="A18" s="79" t="s">
        <v>169</v>
      </c>
      <c r="B18" s="80"/>
      <c r="C18" s="30">
        <v>50173</v>
      </c>
      <c r="D18" s="48">
        <v>0</v>
      </c>
      <c r="E18" s="30">
        <v>50173</v>
      </c>
      <c r="F18" s="48">
        <v>0</v>
      </c>
      <c r="G18" s="30">
        <v>70263</v>
      </c>
      <c r="H18" s="9" t="s">
        <v>163</v>
      </c>
      <c r="I18" s="9"/>
      <c r="J18" s="9"/>
      <c r="K18" s="9"/>
    </row>
    <row r="19" spans="1:11" ht="24.75" customHeight="1">
      <c r="A19" s="79" t="s">
        <v>170</v>
      </c>
      <c r="B19" s="80"/>
      <c r="C19" s="30">
        <v>12536</v>
      </c>
      <c r="D19" s="30">
        <v>11274</v>
      </c>
      <c r="E19" s="30">
        <v>1262</v>
      </c>
      <c r="F19" s="47">
        <v>877900</v>
      </c>
      <c r="G19" s="30">
        <v>27314</v>
      </c>
      <c r="H19" s="79" t="s">
        <v>160</v>
      </c>
      <c r="I19" s="79"/>
      <c r="J19" s="79"/>
      <c r="K19" s="79"/>
    </row>
    <row r="20" spans="1:11" ht="24.75" customHeight="1">
      <c r="A20" s="79" t="s">
        <v>171</v>
      </c>
      <c r="B20" s="81"/>
      <c r="C20" s="30">
        <v>45083</v>
      </c>
      <c r="D20" s="30">
        <v>35596</v>
      </c>
      <c r="E20" s="30">
        <v>9487</v>
      </c>
      <c r="F20" s="62">
        <v>885000</v>
      </c>
      <c r="G20" s="30">
        <v>56971</v>
      </c>
      <c r="H20" s="79" t="s">
        <v>158</v>
      </c>
      <c r="I20" s="79"/>
      <c r="J20" s="79"/>
      <c r="K20" s="79"/>
    </row>
    <row r="21" spans="1:11" ht="24.75" customHeight="1">
      <c r="A21" s="81" t="s">
        <v>172</v>
      </c>
      <c r="B21" s="117"/>
      <c r="C21" s="30">
        <v>2509</v>
      </c>
      <c r="D21" s="48">
        <v>0</v>
      </c>
      <c r="E21" s="30">
        <v>2509</v>
      </c>
      <c r="F21" s="53">
        <v>0</v>
      </c>
      <c r="G21" s="30">
        <v>2918</v>
      </c>
      <c r="H21" s="114" t="s">
        <v>163</v>
      </c>
      <c r="I21" s="115"/>
      <c r="J21" s="115"/>
      <c r="K21" s="115"/>
    </row>
    <row r="22" spans="1:11" ht="24.75" customHeight="1">
      <c r="A22" s="81" t="s">
        <v>173</v>
      </c>
      <c r="B22" s="120"/>
      <c r="C22" s="30">
        <v>6452</v>
      </c>
      <c r="D22" s="30">
        <v>5766</v>
      </c>
      <c r="E22" s="30">
        <v>686</v>
      </c>
      <c r="F22" s="47">
        <v>639670</v>
      </c>
      <c r="G22" s="30">
        <v>5613</v>
      </c>
      <c r="H22" s="45" t="s">
        <v>165</v>
      </c>
      <c r="I22" s="9"/>
      <c r="J22" s="9"/>
      <c r="K22" s="9"/>
    </row>
    <row r="23" spans="1:11" ht="24.75" customHeight="1">
      <c r="A23" s="81" t="s">
        <v>174</v>
      </c>
      <c r="B23" s="116"/>
      <c r="C23" s="30">
        <v>9740</v>
      </c>
      <c r="D23" s="30">
        <v>8321</v>
      </c>
      <c r="E23" s="30">
        <v>1419</v>
      </c>
      <c r="F23" s="47">
        <v>3401660</v>
      </c>
      <c r="G23" s="30">
        <v>8672</v>
      </c>
      <c r="H23" s="45" t="s">
        <v>165</v>
      </c>
      <c r="I23" s="9"/>
      <c r="J23" s="9"/>
      <c r="K23" s="9"/>
    </row>
    <row r="24" spans="1:11" ht="24.75" customHeight="1">
      <c r="A24" s="81" t="s">
        <v>175</v>
      </c>
      <c r="B24" s="117"/>
      <c r="C24" s="30">
        <v>17464</v>
      </c>
      <c r="D24" s="48">
        <v>0</v>
      </c>
      <c r="E24" s="30">
        <v>17464</v>
      </c>
      <c r="F24" s="53">
        <v>0</v>
      </c>
      <c r="G24" s="30">
        <v>69306</v>
      </c>
      <c r="H24" s="45" t="s">
        <v>163</v>
      </c>
      <c r="I24" s="9"/>
      <c r="J24" s="9"/>
      <c r="K24" s="9"/>
    </row>
    <row r="25" spans="1:11" ht="24.75" customHeight="1">
      <c r="A25" s="81" t="s">
        <v>176</v>
      </c>
      <c r="B25" s="117"/>
      <c r="C25" s="30">
        <v>29095</v>
      </c>
      <c r="D25" s="30">
        <v>19886</v>
      </c>
      <c r="E25" s="30">
        <v>9209</v>
      </c>
      <c r="F25" s="47">
        <v>2127470</v>
      </c>
      <c r="G25" s="30">
        <v>24946</v>
      </c>
      <c r="H25" s="45" t="s">
        <v>165</v>
      </c>
      <c r="I25" s="9"/>
      <c r="J25" s="9"/>
      <c r="K25" s="9"/>
    </row>
    <row r="26" spans="1:11" ht="24.75" customHeight="1">
      <c r="A26" s="81" t="s">
        <v>177</v>
      </c>
      <c r="B26" s="118"/>
      <c r="C26" s="30">
        <v>22782</v>
      </c>
      <c r="D26" s="30">
        <v>21705</v>
      </c>
      <c r="E26" s="30">
        <v>1077</v>
      </c>
      <c r="F26" s="47">
        <v>2395065</v>
      </c>
      <c r="G26" s="30">
        <v>22208</v>
      </c>
      <c r="H26" s="45" t="s">
        <v>165</v>
      </c>
      <c r="I26" s="9"/>
      <c r="J26" s="9"/>
      <c r="K26" s="9"/>
    </row>
    <row r="27" spans="1:11" ht="24.75" customHeight="1">
      <c r="A27" s="81" t="s">
        <v>178</v>
      </c>
      <c r="B27" s="118"/>
      <c r="C27" s="30">
        <v>17429</v>
      </c>
      <c r="D27" s="48">
        <v>0</v>
      </c>
      <c r="E27" s="30">
        <v>17429</v>
      </c>
      <c r="F27" s="53">
        <v>0</v>
      </c>
      <c r="G27" s="30">
        <v>36310</v>
      </c>
      <c r="H27" s="55" t="s">
        <v>163</v>
      </c>
      <c r="I27" s="42"/>
      <c r="J27" s="42"/>
      <c r="K27" s="42"/>
    </row>
    <row r="28" spans="1:11" ht="24.75" customHeight="1">
      <c r="A28" s="81" t="s">
        <v>179</v>
      </c>
      <c r="B28" s="116"/>
      <c r="C28" s="30">
        <v>4874</v>
      </c>
      <c r="D28" s="48">
        <v>0</v>
      </c>
      <c r="E28" s="30">
        <v>4874</v>
      </c>
      <c r="F28" s="53">
        <v>0</v>
      </c>
      <c r="G28" s="30">
        <v>5901</v>
      </c>
      <c r="H28" s="45" t="s">
        <v>163</v>
      </c>
      <c r="I28" s="9"/>
      <c r="J28" s="9"/>
      <c r="K28" s="9"/>
    </row>
    <row r="29" spans="1:11" ht="24.75" customHeight="1">
      <c r="A29" s="81" t="s">
        <v>180</v>
      </c>
      <c r="B29" s="116"/>
      <c r="C29" s="30">
        <v>12196</v>
      </c>
      <c r="D29" s="30">
        <v>11799</v>
      </c>
      <c r="E29" s="30">
        <v>397</v>
      </c>
      <c r="F29" s="47">
        <v>764956</v>
      </c>
      <c r="G29" s="30">
        <v>13834</v>
      </c>
      <c r="H29" s="45" t="s">
        <v>165</v>
      </c>
      <c r="I29" s="9"/>
      <c r="J29" s="9"/>
      <c r="K29" s="9"/>
    </row>
    <row r="30" spans="1:11" ht="24.75" customHeight="1">
      <c r="A30" s="81" t="s">
        <v>181</v>
      </c>
      <c r="B30" s="117"/>
      <c r="C30" s="30">
        <v>20976</v>
      </c>
      <c r="D30" s="30">
        <v>9396</v>
      </c>
      <c r="E30" s="30">
        <v>11580</v>
      </c>
      <c r="F30" s="47">
        <v>529393</v>
      </c>
      <c r="G30" s="30">
        <v>20097</v>
      </c>
      <c r="H30" s="9" t="s">
        <v>165</v>
      </c>
      <c r="I30" s="9"/>
      <c r="J30" s="9"/>
      <c r="K30" s="9"/>
    </row>
    <row r="31" spans="1:11" ht="24.75" customHeight="1">
      <c r="A31" s="81" t="s">
        <v>37</v>
      </c>
      <c r="B31" s="116"/>
      <c r="C31" s="30">
        <v>14689</v>
      </c>
      <c r="D31" s="30">
        <v>10865</v>
      </c>
      <c r="E31" s="30">
        <v>3824</v>
      </c>
      <c r="F31" s="47">
        <v>414445</v>
      </c>
      <c r="G31" s="30">
        <v>20438</v>
      </c>
      <c r="H31" s="9" t="s">
        <v>165</v>
      </c>
      <c r="I31" s="9"/>
      <c r="J31" s="9"/>
      <c r="K31" s="9"/>
    </row>
    <row r="32" spans="1:11" ht="24.75" customHeight="1">
      <c r="A32" s="79" t="s">
        <v>38</v>
      </c>
      <c r="B32" s="81"/>
      <c r="C32" s="30">
        <v>59511</v>
      </c>
      <c r="D32" s="30">
        <v>47510</v>
      </c>
      <c r="E32" s="30">
        <v>12001</v>
      </c>
      <c r="F32" s="47">
        <v>1898460</v>
      </c>
      <c r="G32" s="30">
        <v>74177</v>
      </c>
      <c r="H32" s="9" t="s">
        <v>165</v>
      </c>
      <c r="I32" s="9"/>
      <c r="J32" s="9"/>
      <c r="K32" s="9"/>
    </row>
    <row r="33" spans="1:11" ht="24.75" customHeight="1">
      <c r="A33" s="79" t="s">
        <v>39</v>
      </c>
      <c r="B33" s="81"/>
      <c r="C33" s="30">
        <v>56970</v>
      </c>
      <c r="D33" s="30">
        <v>46757</v>
      </c>
      <c r="E33" s="30">
        <v>10213</v>
      </c>
      <c r="F33" s="47">
        <v>1835680</v>
      </c>
      <c r="G33" s="30">
        <v>63557</v>
      </c>
      <c r="H33" s="9" t="s">
        <v>165</v>
      </c>
      <c r="I33" s="9"/>
      <c r="J33" s="9"/>
      <c r="K33" s="9"/>
    </row>
    <row r="34" spans="1:11" ht="24.75" customHeight="1">
      <c r="A34" s="79" t="s">
        <v>182</v>
      </c>
      <c r="B34" s="82"/>
      <c r="C34" s="30">
        <v>34396</v>
      </c>
      <c r="D34" s="30">
        <v>19970</v>
      </c>
      <c r="E34" s="30">
        <v>14426</v>
      </c>
      <c r="F34" s="47">
        <v>1060820</v>
      </c>
      <c r="G34" s="30">
        <v>29090</v>
      </c>
      <c r="H34" s="9" t="s">
        <v>163</v>
      </c>
      <c r="I34" s="9"/>
      <c r="J34" s="9"/>
      <c r="K34" s="9"/>
    </row>
    <row r="35" spans="1:11" ht="24.75" customHeight="1">
      <c r="A35" s="79" t="s">
        <v>183</v>
      </c>
      <c r="B35" s="80"/>
      <c r="C35" s="30">
        <v>78374</v>
      </c>
      <c r="D35" s="30">
        <v>78374</v>
      </c>
      <c r="E35" s="48">
        <v>0</v>
      </c>
      <c r="F35" s="47">
        <v>15674800</v>
      </c>
      <c r="G35" s="30">
        <v>82172</v>
      </c>
      <c r="H35" s="9" t="s">
        <v>165</v>
      </c>
      <c r="I35" s="9"/>
      <c r="J35" s="9"/>
      <c r="K35" s="9"/>
    </row>
    <row r="36" spans="1:11" ht="24.75" customHeight="1">
      <c r="A36" s="79" t="s">
        <v>41</v>
      </c>
      <c r="B36" s="80"/>
      <c r="C36" s="30">
        <v>9832</v>
      </c>
      <c r="D36" s="48">
        <v>0</v>
      </c>
      <c r="E36" s="30">
        <v>9832</v>
      </c>
      <c r="F36" s="48">
        <v>0</v>
      </c>
      <c r="G36" s="30">
        <v>22385</v>
      </c>
      <c r="H36" s="9" t="s">
        <v>163</v>
      </c>
      <c r="I36" s="9"/>
      <c r="J36" s="9"/>
      <c r="K36" s="9"/>
    </row>
    <row r="37" spans="1:11" ht="24.75" customHeight="1">
      <c r="A37" s="79" t="s">
        <v>184</v>
      </c>
      <c r="B37" s="81"/>
      <c r="C37" s="30">
        <v>68513</v>
      </c>
      <c r="D37" s="30">
        <v>50445</v>
      </c>
      <c r="E37" s="30">
        <v>18068</v>
      </c>
      <c r="F37" s="47">
        <v>1852300</v>
      </c>
      <c r="G37" s="30">
        <v>80834</v>
      </c>
      <c r="H37" s="9" t="s">
        <v>165</v>
      </c>
      <c r="I37" s="9"/>
      <c r="J37" s="9"/>
      <c r="K37" s="9"/>
    </row>
    <row r="38" spans="1:11" ht="24.75" customHeight="1">
      <c r="A38" s="79" t="s">
        <v>42</v>
      </c>
      <c r="B38" s="81"/>
      <c r="C38" s="30">
        <v>4351</v>
      </c>
      <c r="D38" s="48">
        <v>0</v>
      </c>
      <c r="E38" s="30">
        <v>4351</v>
      </c>
      <c r="F38" s="48">
        <v>0</v>
      </c>
      <c r="G38" s="30">
        <v>5204</v>
      </c>
      <c r="H38" s="9" t="s">
        <v>163</v>
      </c>
      <c r="I38" s="9"/>
      <c r="J38" s="9"/>
      <c r="K38" s="9"/>
    </row>
    <row r="39" spans="1:11" ht="24.75" customHeight="1">
      <c r="A39" s="79" t="s">
        <v>185</v>
      </c>
      <c r="B39" s="81"/>
      <c r="C39" s="30">
        <v>47959</v>
      </c>
      <c r="D39" s="48">
        <v>0</v>
      </c>
      <c r="E39" s="30">
        <v>47959</v>
      </c>
      <c r="F39" s="48">
        <v>0</v>
      </c>
      <c r="G39" s="30">
        <v>59817</v>
      </c>
      <c r="H39" s="9" t="s">
        <v>163</v>
      </c>
      <c r="I39" s="9"/>
      <c r="J39" s="9"/>
      <c r="K39" s="9"/>
    </row>
    <row r="40" spans="1:11" ht="24.75" customHeight="1">
      <c r="A40" s="79" t="s">
        <v>43</v>
      </c>
      <c r="B40" s="81"/>
      <c r="C40" s="30">
        <v>54810</v>
      </c>
      <c r="D40" s="48">
        <v>0</v>
      </c>
      <c r="E40" s="30">
        <v>54810</v>
      </c>
      <c r="F40" s="48">
        <v>0</v>
      </c>
      <c r="G40" s="30">
        <v>68709</v>
      </c>
      <c r="H40" s="9" t="s">
        <v>163</v>
      </c>
      <c r="I40" s="9"/>
      <c r="J40" s="9"/>
      <c r="K40" s="9"/>
    </row>
    <row r="41" spans="1:11" ht="24.75" customHeight="1">
      <c r="A41" s="79" t="s">
        <v>186</v>
      </c>
      <c r="B41" s="80"/>
      <c r="C41" s="30">
        <v>22026</v>
      </c>
      <c r="D41" s="30">
        <v>14984</v>
      </c>
      <c r="E41" s="30">
        <v>7042</v>
      </c>
      <c r="F41" s="47">
        <v>365480</v>
      </c>
      <c r="G41" s="30">
        <v>24255</v>
      </c>
      <c r="H41" s="9" t="s">
        <v>163</v>
      </c>
      <c r="I41" s="9"/>
      <c r="J41" s="9"/>
      <c r="K41" s="9"/>
    </row>
    <row r="42" spans="1:11" ht="24.75" customHeight="1">
      <c r="A42" s="79" t="s">
        <v>187</v>
      </c>
      <c r="B42" s="80"/>
      <c r="C42" s="30">
        <v>27831</v>
      </c>
      <c r="D42" s="48">
        <v>0</v>
      </c>
      <c r="E42" s="30">
        <v>27831</v>
      </c>
      <c r="F42" s="48">
        <v>0</v>
      </c>
      <c r="G42" s="30">
        <v>28267</v>
      </c>
      <c r="H42" s="9" t="s">
        <v>163</v>
      </c>
      <c r="I42" s="9"/>
      <c r="J42" s="9"/>
      <c r="K42" s="9"/>
    </row>
    <row r="43" spans="1:11" ht="24.75" customHeight="1">
      <c r="A43" s="79" t="s">
        <v>188</v>
      </c>
      <c r="B43" s="81"/>
      <c r="C43" s="30">
        <v>149973</v>
      </c>
      <c r="D43" s="30">
        <v>124308</v>
      </c>
      <c r="E43" s="30">
        <v>25665</v>
      </c>
      <c r="F43" s="47">
        <v>21120200</v>
      </c>
      <c r="G43" s="30">
        <v>172363</v>
      </c>
      <c r="H43" s="9" t="s">
        <v>163</v>
      </c>
      <c r="I43" s="9"/>
      <c r="J43" s="9"/>
      <c r="K43" s="9"/>
    </row>
    <row r="44" spans="1:11" ht="24.75" customHeight="1">
      <c r="A44" s="79" t="s">
        <v>189</v>
      </c>
      <c r="B44" s="81"/>
      <c r="C44" s="30">
        <v>42568</v>
      </c>
      <c r="D44" s="30">
        <v>41727</v>
      </c>
      <c r="E44" s="30">
        <v>841</v>
      </c>
      <c r="F44" s="47">
        <v>9413615</v>
      </c>
      <c r="G44" s="30">
        <v>36730</v>
      </c>
      <c r="H44" s="9" t="s">
        <v>165</v>
      </c>
      <c r="I44" s="9"/>
      <c r="J44" s="9"/>
      <c r="K44" s="9"/>
    </row>
    <row r="45" spans="1:11" ht="24.75" customHeight="1">
      <c r="A45" s="3" t="s">
        <v>190</v>
      </c>
      <c r="B45" s="6"/>
      <c r="C45" s="6"/>
      <c r="D45" s="6"/>
      <c r="E45" s="6"/>
      <c r="F45" s="6"/>
      <c r="G45" s="6"/>
      <c r="H45" s="6"/>
      <c r="I45" s="6"/>
      <c r="J45" s="6"/>
      <c r="K45" s="7"/>
    </row>
    <row r="46" spans="1:11" ht="24.75" customHeight="1">
      <c r="A46" s="3" t="s">
        <v>191</v>
      </c>
      <c r="B46" s="6"/>
      <c r="C46" s="6"/>
      <c r="D46" s="6"/>
      <c r="E46" s="6"/>
      <c r="F46" s="6"/>
      <c r="G46" s="6"/>
      <c r="H46" s="6"/>
      <c r="I46" s="6"/>
      <c r="J46" s="6"/>
      <c r="K46" s="8" t="s">
        <v>268</v>
      </c>
    </row>
    <row r="47" spans="1:11" ht="24.75" customHeight="1">
      <c r="A47" s="3" t="s">
        <v>192</v>
      </c>
      <c r="B47" s="6"/>
      <c r="C47" s="6"/>
      <c r="D47" s="6"/>
      <c r="E47" s="6"/>
      <c r="F47" s="6"/>
      <c r="G47" s="6"/>
      <c r="H47" s="6"/>
      <c r="I47" s="6"/>
      <c r="J47" s="6"/>
      <c r="K47" s="6"/>
    </row>
    <row r="48" spans="1:11" ht="19.5">
      <c r="A48" s="6"/>
      <c r="B48" s="6"/>
      <c r="C48" s="6"/>
      <c r="D48" s="6"/>
      <c r="E48" s="6"/>
      <c r="F48" s="6"/>
      <c r="G48" s="6"/>
      <c r="H48" s="6"/>
      <c r="I48" s="6"/>
      <c r="J48"/>
      <c r="K48"/>
    </row>
    <row r="49" spans="1:11" s="14" customFormat="1" ht="16.5">
      <c r="A49" s="1" t="s">
        <v>193</v>
      </c>
      <c r="B49" s="1"/>
      <c r="C49" s="1"/>
      <c r="D49" s="32" t="s">
        <v>3</v>
      </c>
      <c r="E49" s="33"/>
      <c r="F49" s="34"/>
      <c r="G49" s="33" t="s">
        <v>194</v>
      </c>
      <c r="H49" s="33"/>
      <c r="I49" s="34"/>
      <c r="J49" s="5" t="s">
        <v>195</v>
      </c>
      <c r="K49" s="1"/>
    </row>
    <row r="50" spans="1:11" s="14" customFormat="1" ht="16.5">
      <c r="A50" s="1"/>
      <c r="B50" s="1"/>
      <c r="C50" s="1"/>
      <c r="D50" s="32"/>
      <c r="E50" s="33"/>
      <c r="F50" s="34"/>
      <c r="G50" s="33"/>
      <c r="H50" s="33"/>
      <c r="I50" s="34"/>
      <c r="J50" s="5"/>
      <c r="K50" s="1"/>
    </row>
    <row r="51" spans="1:11" s="14" customFormat="1" ht="16.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H21:K21"/>
    <mergeCell ref="A23:B23"/>
    <mergeCell ref="A17:B17"/>
    <mergeCell ref="A18:B18"/>
    <mergeCell ref="A19:B19"/>
    <mergeCell ref="H20:K20"/>
    <mergeCell ref="A21:B21"/>
    <mergeCell ref="A22:B22"/>
    <mergeCell ref="A20:B20"/>
    <mergeCell ref="A43:B43"/>
    <mergeCell ref="A44:B44"/>
    <mergeCell ref="A39:B39"/>
    <mergeCell ref="A33:B33"/>
    <mergeCell ref="A37:B37"/>
    <mergeCell ref="A38:B38"/>
    <mergeCell ref="A42:B42"/>
    <mergeCell ref="A35:B35"/>
    <mergeCell ref="A36:B36"/>
    <mergeCell ref="A41:B41"/>
    <mergeCell ref="H13:I13"/>
    <mergeCell ref="H15:K15"/>
    <mergeCell ref="H16:K16"/>
    <mergeCell ref="H19:K19"/>
    <mergeCell ref="A15:B15"/>
    <mergeCell ref="A14:B14"/>
    <mergeCell ref="A16:B16"/>
    <mergeCell ref="H6:K8"/>
    <mergeCell ref="E5:G5"/>
    <mergeCell ref="G6:G8"/>
    <mergeCell ref="A9:B9"/>
    <mergeCell ref="H11:K11"/>
    <mergeCell ref="H12:I12"/>
    <mergeCell ref="A26:B26"/>
    <mergeCell ref="A10:B10"/>
    <mergeCell ref="A11:B11"/>
    <mergeCell ref="A12:B12"/>
    <mergeCell ref="A13:B13"/>
    <mergeCell ref="A3:K3"/>
    <mergeCell ref="H9:K9"/>
    <mergeCell ref="C6:E6"/>
    <mergeCell ref="A6:B8"/>
    <mergeCell ref="F6:F8"/>
    <mergeCell ref="A28:B28"/>
    <mergeCell ref="A24:B24"/>
    <mergeCell ref="A25:B25"/>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8.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95" zoomScaleNormal="95" zoomScaleSheetLayoutView="100" zoomScalePageLayoutView="0" workbookViewId="0" topLeftCell="A1">
      <pane ySplit="8" topLeftCell="A9" activePane="bottomLeft" state="frozen"/>
      <selection pane="topLeft" activeCell="A1" sqref="A1"/>
      <selection pane="bottomLeft" activeCell="A1" sqref="A1:K52"/>
    </sheetView>
  </sheetViews>
  <sheetFormatPr defaultColWidth="9.00390625" defaultRowHeight="16.5"/>
  <cols>
    <col min="1" max="1" width="10.625" style="10" customWidth="1"/>
    <col min="2" max="2" width="13.375" style="10" customWidth="1"/>
    <col min="3" max="3" width="16.625" style="10" customWidth="1"/>
    <col min="4" max="5" width="19.00390625" style="10" customWidth="1"/>
    <col min="6" max="6" width="17.875" style="28" customWidth="1"/>
    <col min="7" max="7" width="16.625" style="10" customWidth="1"/>
    <col min="8" max="8" width="11.625" style="10" customWidth="1"/>
    <col min="9" max="9" width="9.125" style="10" customWidth="1"/>
    <col min="10" max="10" width="14.375" style="10" customWidth="1"/>
    <col min="11" max="11" width="23.125" style="10" customWidth="1"/>
    <col min="12" max="16384" width="9.00390625" style="10" customWidth="1"/>
  </cols>
  <sheetData>
    <row r="1" spans="1:11" s="14" customFormat="1" ht="16.5">
      <c r="A1" s="11" t="s">
        <v>0</v>
      </c>
      <c r="B1" s="12"/>
      <c r="C1" s="12"/>
      <c r="D1" s="12"/>
      <c r="E1" s="12"/>
      <c r="F1" s="26"/>
      <c r="G1" s="12"/>
      <c r="H1" s="12"/>
      <c r="I1" s="12"/>
      <c r="J1" s="13" t="s">
        <v>1</v>
      </c>
      <c r="K1" s="13" t="s">
        <v>136</v>
      </c>
    </row>
    <row r="2" spans="1:11" s="14" customFormat="1" ht="16.5">
      <c r="A2" s="11" t="s">
        <v>137</v>
      </c>
      <c r="B2" s="15" t="s">
        <v>138</v>
      </c>
      <c r="C2" s="15"/>
      <c r="D2" s="16" t="s">
        <v>139</v>
      </c>
      <c r="E2" s="16"/>
      <c r="F2" s="27"/>
      <c r="G2" s="16"/>
      <c r="H2" s="16"/>
      <c r="I2" s="16"/>
      <c r="J2" s="13" t="s">
        <v>2</v>
      </c>
      <c r="K2" s="17" t="s">
        <v>140</v>
      </c>
    </row>
    <row r="3" spans="1:11" ht="24" customHeight="1">
      <c r="A3" s="84" t="s">
        <v>141</v>
      </c>
      <c r="B3" s="85"/>
      <c r="C3" s="85"/>
      <c r="D3" s="85"/>
      <c r="E3" s="85"/>
      <c r="F3" s="85"/>
      <c r="G3" s="85"/>
      <c r="H3" s="85"/>
      <c r="I3" s="85"/>
      <c r="J3" s="85"/>
      <c r="K3" s="85"/>
    </row>
    <row r="4" spans="1:10" ht="9" customHeight="1">
      <c r="A4" s="12"/>
      <c r="B4" s="12"/>
      <c r="C4" s="12"/>
      <c r="D4" s="12"/>
      <c r="E4" s="12"/>
      <c r="F4" s="26"/>
      <c r="G4" s="12"/>
      <c r="H4" s="12"/>
      <c r="I4" s="12"/>
      <c r="J4" s="12"/>
    </row>
    <row r="5" spans="2:11" ht="19.5">
      <c r="B5" s="18"/>
      <c r="C5" s="18"/>
      <c r="D5" s="18"/>
      <c r="E5" s="93" t="s">
        <v>269</v>
      </c>
      <c r="F5" s="93"/>
      <c r="G5" s="93"/>
      <c r="H5" s="18"/>
      <c r="I5" s="18"/>
      <c r="J5" s="18"/>
      <c r="K5" s="19" t="s">
        <v>142</v>
      </c>
    </row>
    <row r="6" spans="1:11" s="14" customFormat="1" ht="24.75" customHeight="1">
      <c r="A6" s="89" t="s">
        <v>143</v>
      </c>
      <c r="B6" s="90"/>
      <c r="C6" s="87" t="s">
        <v>144</v>
      </c>
      <c r="D6" s="88"/>
      <c r="E6" s="88"/>
      <c r="F6" s="95" t="s">
        <v>145</v>
      </c>
      <c r="G6" s="104" t="s">
        <v>146</v>
      </c>
      <c r="H6" s="98" t="s">
        <v>147</v>
      </c>
      <c r="I6" s="99"/>
      <c r="J6" s="99"/>
      <c r="K6" s="99"/>
    </row>
    <row r="7" spans="1:11" s="14" customFormat="1" ht="24.75" customHeight="1">
      <c r="A7" s="91"/>
      <c r="B7" s="92"/>
      <c r="C7" s="21" t="s">
        <v>148</v>
      </c>
      <c r="D7" s="22" t="s">
        <v>149</v>
      </c>
      <c r="E7" s="20" t="s">
        <v>150</v>
      </c>
      <c r="F7" s="96"/>
      <c r="G7" s="105"/>
      <c r="H7" s="100"/>
      <c r="I7" s="101"/>
      <c r="J7" s="101"/>
      <c r="K7" s="101"/>
    </row>
    <row r="8" spans="1:11" s="14" customFormat="1" ht="24.75" customHeight="1">
      <c r="A8" s="93"/>
      <c r="B8" s="94"/>
      <c r="C8" s="23"/>
      <c r="D8" s="24" t="s">
        <v>151</v>
      </c>
      <c r="E8" s="24" t="s">
        <v>152</v>
      </c>
      <c r="F8" s="96"/>
      <c r="G8" s="105"/>
      <c r="H8" s="102"/>
      <c r="I8" s="103"/>
      <c r="J8" s="103"/>
      <c r="K8" s="103"/>
    </row>
    <row r="9" spans="1:11" ht="24.75" customHeight="1">
      <c r="A9" s="119" t="s">
        <v>153</v>
      </c>
      <c r="B9" s="112"/>
      <c r="C9" s="30">
        <v>1071468</v>
      </c>
      <c r="D9" s="30">
        <v>556193</v>
      </c>
      <c r="E9" s="30">
        <v>515275</v>
      </c>
      <c r="F9" s="47">
        <v>62655161</v>
      </c>
      <c r="G9" s="64">
        <v>1036615</v>
      </c>
      <c r="H9" s="86"/>
      <c r="I9" s="86"/>
      <c r="J9" s="86"/>
      <c r="K9" s="86"/>
    </row>
    <row r="10" spans="1:11" ht="24.75" customHeight="1">
      <c r="A10" s="79" t="s">
        <v>154</v>
      </c>
      <c r="B10" s="83"/>
      <c r="C10" s="66">
        <v>109458</v>
      </c>
      <c r="D10" s="48">
        <v>0</v>
      </c>
      <c r="E10" s="30">
        <v>109458</v>
      </c>
      <c r="F10" s="48">
        <v>0</v>
      </c>
      <c r="G10" s="30">
        <v>42337</v>
      </c>
      <c r="H10" s="9" t="s">
        <v>155</v>
      </c>
      <c r="I10" s="16"/>
      <c r="J10" s="16"/>
      <c r="K10" s="16"/>
    </row>
    <row r="11" spans="1:11" ht="24.75" customHeight="1">
      <c r="A11" s="79" t="s">
        <v>156</v>
      </c>
      <c r="B11" s="83"/>
      <c r="C11" s="65" t="s">
        <v>262</v>
      </c>
      <c r="D11" s="65" t="s">
        <v>262</v>
      </c>
      <c r="E11" s="65" t="s">
        <v>262</v>
      </c>
      <c r="F11" s="65" t="s">
        <v>262</v>
      </c>
      <c r="G11" s="65" t="s">
        <v>260</v>
      </c>
      <c r="H11" s="107" t="s">
        <v>158</v>
      </c>
      <c r="I11" s="107"/>
      <c r="J11" s="107"/>
      <c r="K11" s="107"/>
    </row>
    <row r="12" spans="1:11" ht="24.75" customHeight="1">
      <c r="A12" s="79" t="s">
        <v>159</v>
      </c>
      <c r="B12" s="80"/>
      <c r="C12" s="66">
        <v>3740</v>
      </c>
      <c r="D12" s="48">
        <v>0</v>
      </c>
      <c r="E12" s="30">
        <v>3740</v>
      </c>
      <c r="F12" s="48">
        <v>0</v>
      </c>
      <c r="G12" s="30">
        <v>4021</v>
      </c>
      <c r="H12" s="79" t="s">
        <v>160</v>
      </c>
      <c r="I12" s="79"/>
      <c r="J12" s="9"/>
      <c r="K12" s="9"/>
    </row>
    <row r="13" spans="1:11" ht="24.75" customHeight="1">
      <c r="A13" s="79" t="s">
        <v>161</v>
      </c>
      <c r="B13" s="80"/>
      <c r="C13" s="66">
        <v>18854</v>
      </c>
      <c r="D13" s="30">
        <v>9019</v>
      </c>
      <c r="E13" s="30">
        <v>9835</v>
      </c>
      <c r="F13" s="62">
        <v>302887</v>
      </c>
      <c r="G13" s="30">
        <v>23958</v>
      </c>
      <c r="H13" s="79" t="s">
        <v>160</v>
      </c>
      <c r="I13" s="79"/>
      <c r="J13" s="9"/>
      <c r="K13" s="9"/>
    </row>
    <row r="14" spans="1:11" ht="24.75" customHeight="1">
      <c r="A14" s="79" t="s">
        <v>162</v>
      </c>
      <c r="B14" s="80"/>
      <c r="C14" s="66">
        <v>10740</v>
      </c>
      <c r="D14" s="48">
        <v>0</v>
      </c>
      <c r="E14" s="30">
        <v>10740</v>
      </c>
      <c r="F14" s="48">
        <v>0</v>
      </c>
      <c r="G14" s="30">
        <v>8600</v>
      </c>
      <c r="H14" s="9" t="s">
        <v>163</v>
      </c>
      <c r="I14" s="9"/>
      <c r="J14" s="9"/>
      <c r="K14" s="9"/>
    </row>
    <row r="15" spans="1:11" ht="24.75" customHeight="1">
      <c r="A15" s="111" t="s">
        <v>164</v>
      </c>
      <c r="B15" s="113"/>
      <c r="C15" s="66">
        <v>7382</v>
      </c>
      <c r="D15" s="30">
        <v>3859</v>
      </c>
      <c r="E15" s="30">
        <v>3523</v>
      </c>
      <c r="F15" s="62">
        <v>1076650</v>
      </c>
      <c r="G15" s="30">
        <v>7594</v>
      </c>
      <c r="H15" s="79" t="s">
        <v>165</v>
      </c>
      <c r="I15" s="108"/>
      <c r="J15" s="108"/>
      <c r="K15" s="108"/>
    </row>
    <row r="16" spans="1:11" ht="24.75" customHeight="1">
      <c r="A16" s="79" t="s">
        <v>166</v>
      </c>
      <c r="B16" s="80"/>
      <c r="C16" s="66">
        <v>6502</v>
      </c>
      <c r="D16" s="48">
        <v>0</v>
      </c>
      <c r="E16" s="30">
        <v>6502</v>
      </c>
      <c r="F16" s="48">
        <v>0</v>
      </c>
      <c r="G16" s="30">
        <v>10726</v>
      </c>
      <c r="H16" s="79" t="s">
        <v>167</v>
      </c>
      <c r="I16" s="79"/>
      <c r="J16" s="79"/>
      <c r="K16" s="79"/>
    </row>
    <row r="17" spans="1:11" ht="24.75" customHeight="1">
      <c r="A17" s="79" t="s">
        <v>168</v>
      </c>
      <c r="B17" s="80"/>
      <c r="C17" s="66">
        <v>2085</v>
      </c>
      <c r="D17" s="48">
        <v>0</v>
      </c>
      <c r="E17" s="30">
        <v>2085</v>
      </c>
      <c r="F17" s="48">
        <v>0</v>
      </c>
      <c r="G17" s="30">
        <v>4439</v>
      </c>
      <c r="H17" s="9" t="s">
        <v>163</v>
      </c>
      <c r="I17" s="9"/>
      <c r="J17" s="9"/>
      <c r="K17" s="9"/>
    </row>
    <row r="18" spans="1:11" ht="24.75" customHeight="1">
      <c r="A18" s="79" t="s">
        <v>169</v>
      </c>
      <c r="B18" s="110"/>
      <c r="C18" s="66">
        <v>36950</v>
      </c>
      <c r="D18" s="48">
        <v>0</v>
      </c>
      <c r="E18" s="30">
        <v>36950</v>
      </c>
      <c r="F18" s="48">
        <v>0</v>
      </c>
      <c r="G18" s="30">
        <v>54876</v>
      </c>
      <c r="H18" s="9" t="s">
        <v>163</v>
      </c>
      <c r="I18" s="9"/>
      <c r="J18" s="9"/>
      <c r="K18" s="9"/>
    </row>
    <row r="19" spans="1:11" ht="24.75" customHeight="1">
      <c r="A19" s="79" t="s">
        <v>170</v>
      </c>
      <c r="B19" s="80"/>
      <c r="C19" s="66">
        <v>6773</v>
      </c>
      <c r="D19" s="30">
        <v>6048</v>
      </c>
      <c r="E19" s="30">
        <v>725</v>
      </c>
      <c r="F19" s="47">
        <v>470380</v>
      </c>
      <c r="G19" s="30">
        <v>8479</v>
      </c>
      <c r="H19" s="79" t="s">
        <v>160</v>
      </c>
      <c r="I19" s="79"/>
      <c r="J19" s="79"/>
      <c r="K19" s="79"/>
    </row>
    <row r="20" spans="1:11" ht="24.75" customHeight="1">
      <c r="A20" s="79" t="s">
        <v>171</v>
      </c>
      <c r="B20" s="81"/>
      <c r="C20" s="66">
        <v>47260</v>
      </c>
      <c r="D20" s="30">
        <v>41448</v>
      </c>
      <c r="E20" s="30">
        <v>5812</v>
      </c>
      <c r="F20" s="62">
        <v>1031150</v>
      </c>
      <c r="G20" s="30">
        <v>49569</v>
      </c>
      <c r="H20" s="79" t="s">
        <v>158</v>
      </c>
      <c r="I20" s="79"/>
      <c r="J20" s="79"/>
      <c r="K20" s="79"/>
    </row>
    <row r="21" spans="1:11" ht="24.75" customHeight="1">
      <c r="A21" s="81" t="s">
        <v>172</v>
      </c>
      <c r="B21" s="121"/>
      <c r="C21" s="66">
        <v>3103</v>
      </c>
      <c r="D21" s="48">
        <v>0</v>
      </c>
      <c r="E21" s="30">
        <v>3103</v>
      </c>
      <c r="F21" s="53">
        <v>0</v>
      </c>
      <c r="G21" s="30">
        <v>2317</v>
      </c>
      <c r="H21" s="114" t="s">
        <v>163</v>
      </c>
      <c r="I21" s="115"/>
      <c r="J21" s="115"/>
      <c r="K21" s="115"/>
    </row>
    <row r="22" spans="1:11" ht="24.75" customHeight="1">
      <c r="A22" s="81" t="s">
        <v>173</v>
      </c>
      <c r="B22" s="120"/>
      <c r="C22" s="66">
        <v>6048</v>
      </c>
      <c r="D22" s="30">
        <v>5348</v>
      </c>
      <c r="E22" s="30">
        <v>700</v>
      </c>
      <c r="F22" s="47">
        <v>595740</v>
      </c>
      <c r="G22" s="30">
        <v>6157</v>
      </c>
      <c r="H22" s="45" t="s">
        <v>165</v>
      </c>
      <c r="I22" s="9"/>
      <c r="J22" s="9"/>
      <c r="K22" s="9"/>
    </row>
    <row r="23" spans="1:11" ht="24.75" customHeight="1">
      <c r="A23" s="81" t="s">
        <v>174</v>
      </c>
      <c r="B23" s="116"/>
      <c r="C23" s="66">
        <v>9049</v>
      </c>
      <c r="D23" s="30">
        <v>7431</v>
      </c>
      <c r="E23" s="30">
        <v>1618</v>
      </c>
      <c r="F23" s="47">
        <v>3015630</v>
      </c>
      <c r="G23" s="30">
        <v>7329</v>
      </c>
      <c r="H23" s="45" t="s">
        <v>165</v>
      </c>
      <c r="I23" s="9"/>
      <c r="J23" s="9"/>
      <c r="K23" s="9"/>
    </row>
    <row r="24" spans="1:11" ht="24.75" customHeight="1">
      <c r="A24" s="81" t="s">
        <v>175</v>
      </c>
      <c r="B24" s="121"/>
      <c r="C24" s="66">
        <v>20036</v>
      </c>
      <c r="D24" s="48">
        <v>0</v>
      </c>
      <c r="E24" s="30">
        <v>20036</v>
      </c>
      <c r="F24" s="53">
        <v>0</v>
      </c>
      <c r="G24" s="30">
        <v>31500</v>
      </c>
      <c r="H24" s="45" t="s">
        <v>163</v>
      </c>
      <c r="I24" s="9"/>
      <c r="J24" s="9"/>
      <c r="K24" s="9"/>
    </row>
    <row r="25" spans="1:11" ht="24.75" customHeight="1">
      <c r="A25" s="81" t="s">
        <v>176</v>
      </c>
      <c r="B25" s="117"/>
      <c r="C25" s="66">
        <v>38218</v>
      </c>
      <c r="D25" s="30">
        <v>31517</v>
      </c>
      <c r="E25" s="30">
        <v>6701</v>
      </c>
      <c r="F25" s="47">
        <v>2774035</v>
      </c>
      <c r="G25" s="30">
        <v>16689</v>
      </c>
      <c r="H25" s="45" t="s">
        <v>165</v>
      </c>
      <c r="I25" s="9"/>
      <c r="J25" s="9"/>
      <c r="K25" s="9"/>
    </row>
    <row r="26" spans="1:11" ht="24.75" customHeight="1">
      <c r="A26" s="81" t="s">
        <v>177</v>
      </c>
      <c r="B26" s="118"/>
      <c r="C26" s="66">
        <v>19904</v>
      </c>
      <c r="D26" s="30">
        <v>18143</v>
      </c>
      <c r="E26" s="30">
        <v>1761</v>
      </c>
      <c r="F26" s="47">
        <v>1924525</v>
      </c>
      <c r="G26" s="30">
        <v>15985</v>
      </c>
      <c r="H26" s="45" t="s">
        <v>165</v>
      </c>
      <c r="I26" s="9"/>
      <c r="J26" s="9"/>
      <c r="K26" s="9"/>
    </row>
    <row r="27" spans="1:11" ht="24.75" customHeight="1">
      <c r="A27" s="81" t="s">
        <v>178</v>
      </c>
      <c r="B27" s="118"/>
      <c r="C27" s="66">
        <v>16448</v>
      </c>
      <c r="D27" s="48">
        <v>0</v>
      </c>
      <c r="E27" s="30">
        <v>16448</v>
      </c>
      <c r="F27" s="53">
        <v>0</v>
      </c>
      <c r="G27" s="30">
        <v>20278</v>
      </c>
      <c r="H27" s="55" t="s">
        <v>163</v>
      </c>
      <c r="I27" s="42"/>
      <c r="J27" s="42"/>
      <c r="K27" s="42"/>
    </row>
    <row r="28" spans="1:11" ht="24.75" customHeight="1">
      <c r="A28" s="81" t="s">
        <v>179</v>
      </c>
      <c r="B28" s="116"/>
      <c r="C28" s="66">
        <v>3798</v>
      </c>
      <c r="D28" s="48">
        <v>0</v>
      </c>
      <c r="E28" s="30">
        <v>3798</v>
      </c>
      <c r="F28" s="53">
        <v>0</v>
      </c>
      <c r="G28" s="30">
        <v>5644</v>
      </c>
      <c r="H28" s="45" t="s">
        <v>163</v>
      </c>
      <c r="I28" s="9"/>
      <c r="J28" s="9"/>
      <c r="K28" s="9"/>
    </row>
    <row r="29" spans="1:11" ht="24.75" customHeight="1">
      <c r="A29" s="81" t="s">
        <v>180</v>
      </c>
      <c r="B29" s="116"/>
      <c r="C29" s="66">
        <v>14077</v>
      </c>
      <c r="D29" s="30">
        <v>13390</v>
      </c>
      <c r="E29" s="30">
        <v>687</v>
      </c>
      <c r="F29" s="47">
        <v>850182</v>
      </c>
      <c r="G29" s="30">
        <v>9665</v>
      </c>
      <c r="H29" s="45" t="s">
        <v>165</v>
      </c>
      <c r="I29" s="9"/>
      <c r="J29" s="9"/>
      <c r="K29" s="9"/>
    </row>
    <row r="30" spans="1:11" ht="24.75" customHeight="1">
      <c r="A30" s="81" t="s">
        <v>181</v>
      </c>
      <c r="B30" s="117"/>
      <c r="C30" s="66">
        <v>24095</v>
      </c>
      <c r="D30" s="30">
        <v>8190</v>
      </c>
      <c r="E30" s="30">
        <v>15905</v>
      </c>
      <c r="F30" s="47">
        <v>462069</v>
      </c>
      <c r="G30" s="30">
        <v>16217</v>
      </c>
      <c r="H30" s="9" t="s">
        <v>165</v>
      </c>
      <c r="I30" s="9"/>
      <c r="J30" s="9"/>
      <c r="K30" s="9"/>
    </row>
    <row r="31" spans="1:11" ht="24.75" customHeight="1">
      <c r="A31" s="81" t="s">
        <v>37</v>
      </c>
      <c r="B31" s="116"/>
      <c r="C31" s="66">
        <v>17177</v>
      </c>
      <c r="D31" s="30">
        <v>12244</v>
      </c>
      <c r="E31" s="30">
        <v>4933</v>
      </c>
      <c r="F31" s="47">
        <v>466900</v>
      </c>
      <c r="G31" s="30">
        <v>18967</v>
      </c>
      <c r="H31" s="9" t="s">
        <v>165</v>
      </c>
      <c r="I31" s="9"/>
      <c r="J31" s="9"/>
      <c r="K31" s="9"/>
    </row>
    <row r="32" spans="1:11" ht="24.75" customHeight="1">
      <c r="A32" s="79" t="s">
        <v>38</v>
      </c>
      <c r="B32" s="81"/>
      <c r="C32" s="66">
        <v>64721</v>
      </c>
      <c r="D32" s="30">
        <v>50602</v>
      </c>
      <c r="E32" s="30">
        <v>14119</v>
      </c>
      <c r="F32" s="47">
        <v>2016300</v>
      </c>
      <c r="G32" s="30">
        <v>72740</v>
      </c>
      <c r="H32" s="9" t="s">
        <v>165</v>
      </c>
      <c r="I32" s="9"/>
      <c r="J32" s="9"/>
      <c r="K32" s="9"/>
    </row>
    <row r="33" spans="1:11" ht="24.75" customHeight="1">
      <c r="A33" s="79" t="s">
        <v>39</v>
      </c>
      <c r="B33" s="81"/>
      <c r="C33" s="66">
        <v>58883</v>
      </c>
      <c r="D33" s="30">
        <v>47139</v>
      </c>
      <c r="E33" s="30">
        <v>11744</v>
      </c>
      <c r="F33" s="47">
        <v>1850760</v>
      </c>
      <c r="G33" s="30">
        <v>57757</v>
      </c>
      <c r="H33" s="9" t="s">
        <v>165</v>
      </c>
      <c r="I33" s="9"/>
      <c r="J33" s="9"/>
      <c r="K33" s="9"/>
    </row>
    <row r="34" spans="1:11" ht="24.75" customHeight="1">
      <c r="A34" s="79" t="s">
        <v>182</v>
      </c>
      <c r="B34" s="82"/>
      <c r="C34" s="66">
        <v>29964</v>
      </c>
      <c r="D34" s="30">
        <v>15982</v>
      </c>
      <c r="E34" s="30">
        <v>13982</v>
      </c>
      <c r="F34" s="47">
        <v>850260</v>
      </c>
      <c r="G34" s="30">
        <v>27223</v>
      </c>
      <c r="H34" s="9" t="s">
        <v>163</v>
      </c>
      <c r="I34" s="9"/>
      <c r="J34" s="9"/>
      <c r="K34" s="9"/>
    </row>
    <row r="35" spans="1:11" ht="24.75" customHeight="1">
      <c r="A35" s="79" t="s">
        <v>183</v>
      </c>
      <c r="B35" s="110"/>
      <c r="C35" s="66">
        <v>70748</v>
      </c>
      <c r="D35" s="30">
        <v>70748</v>
      </c>
      <c r="E35" s="48">
        <v>0</v>
      </c>
      <c r="F35" s="47">
        <v>14149600</v>
      </c>
      <c r="G35" s="30">
        <v>61882</v>
      </c>
      <c r="H35" s="9" t="s">
        <v>165</v>
      </c>
      <c r="I35" s="9"/>
      <c r="J35" s="9"/>
      <c r="K35" s="9"/>
    </row>
    <row r="36" spans="1:11" ht="24.75" customHeight="1">
      <c r="A36" s="79" t="s">
        <v>41</v>
      </c>
      <c r="B36" s="110"/>
      <c r="C36" s="66">
        <v>11787</v>
      </c>
      <c r="D36" s="48">
        <v>0</v>
      </c>
      <c r="E36" s="30">
        <v>11787</v>
      </c>
      <c r="F36" s="48">
        <v>0</v>
      </c>
      <c r="G36" s="30">
        <v>17139</v>
      </c>
      <c r="H36" s="9" t="s">
        <v>163</v>
      </c>
      <c r="I36" s="9"/>
      <c r="J36" s="9"/>
      <c r="K36" s="9"/>
    </row>
    <row r="37" spans="1:11" ht="24.75" customHeight="1">
      <c r="A37" s="79" t="s">
        <v>184</v>
      </c>
      <c r="B37" s="81"/>
      <c r="C37" s="66">
        <v>72975</v>
      </c>
      <c r="D37" s="30">
        <v>55381</v>
      </c>
      <c r="E37" s="30">
        <v>17594</v>
      </c>
      <c r="F37" s="47">
        <v>2132920</v>
      </c>
      <c r="G37" s="30">
        <v>78608</v>
      </c>
      <c r="H37" s="9" t="s">
        <v>165</v>
      </c>
      <c r="I37" s="9"/>
      <c r="J37" s="9"/>
      <c r="K37" s="9"/>
    </row>
    <row r="38" spans="1:11" ht="24.75" customHeight="1">
      <c r="A38" s="79" t="s">
        <v>42</v>
      </c>
      <c r="B38" s="81"/>
      <c r="C38" s="66">
        <v>3686</v>
      </c>
      <c r="D38" s="48">
        <v>0</v>
      </c>
      <c r="E38" s="30">
        <v>3686</v>
      </c>
      <c r="F38" s="48">
        <v>0</v>
      </c>
      <c r="G38" s="30">
        <v>4870</v>
      </c>
      <c r="H38" s="9" t="s">
        <v>163</v>
      </c>
      <c r="I38" s="9"/>
      <c r="J38" s="9"/>
      <c r="K38" s="9"/>
    </row>
    <row r="39" spans="1:11" ht="24.75" customHeight="1">
      <c r="A39" s="79" t="s">
        <v>185</v>
      </c>
      <c r="B39" s="81"/>
      <c r="C39" s="66">
        <v>51083</v>
      </c>
      <c r="D39" s="48">
        <v>0</v>
      </c>
      <c r="E39" s="30">
        <v>51083</v>
      </c>
      <c r="F39" s="48">
        <v>0</v>
      </c>
      <c r="G39" s="30">
        <v>55026</v>
      </c>
      <c r="H39" s="9" t="s">
        <v>163</v>
      </c>
      <c r="I39" s="9"/>
      <c r="J39" s="9"/>
      <c r="K39" s="9"/>
    </row>
    <row r="40" spans="1:11" ht="24.75" customHeight="1">
      <c r="A40" s="79" t="s">
        <v>43</v>
      </c>
      <c r="B40" s="81"/>
      <c r="C40" s="66">
        <v>58380</v>
      </c>
      <c r="D40" s="48">
        <v>0</v>
      </c>
      <c r="E40" s="30">
        <v>58380</v>
      </c>
      <c r="F40" s="48">
        <v>0</v>
      </c>
      <c r="G40" s="30">
        <v>62886</v>
      </c>
      <c r="H40" s="9" t="s">
        <v>163</v>
      </c>
      <c r="I40" s="9"/>
      <c r="J40" s="9"/>
      <c r="K40" s="9"/>
    </row>
    <row r="41" spans="1:11" ht="24.75" customHeight="1">
      <c r="A41" s="79" t="s">
        <v>186</v>
      </c>
      <c r="B41" s="80"/>
      <c r="C41" s="66">
        <v>22974</v>
      </c>
      <c r="D41" s="30">
        <v>15669</v>
      </c>
      <c r="E41" s="30">
        <v>7305</v>
      </c>
      <c r="F41" s="47">
        <v>382980</v>
      </c>
      <c r="G41" s="30">
        <v>22185</v>
      </c>
      <c r="H41" s="9" t="s">
        <v>163</v>
      </c>
      <c r="I41" s="9"/>
      <c r="J41" s="9"/>
      <c r="K41" s="9"/>
    </row>
    <row r="42" spans="1:11" ht="24.75" customHeight="1">
      <c r="A42" s="79" t="s">
        <v>187</v>
      </c>
      <c r="B42" s="80"/>
      <c r="C42" s="66">
        <v>27992</v>
      </c>
      <c r="D42" s="48">
        <v>0</v>
      </c>
      <c r="E42" s="30">
        <v>27992</v>
      </c>
      <c r="F42" s="48">
        <v>0</v>
      </c>
      <c r="G42" s="30">
        <v>25274</v>
      </c>
      <c r="H42" s="9" t="s">
        <v>163</v>
      </c>
      <c r="I42" s="9"/>
      <c r="J42" s="9"/>
      <c r="K42" s="9"/>
    </row>
    <row r="43" spans="1:11" ht="24.75" customHeight="1">
      <c r="A43" s="79" t="s">
        <v>188</v>
      </c>
      <c r="B43" s="81"/>
      <c r="C43" s="66">
        <v>139703</v>
      </c>
      <c r="D43" s="30">
        <v>108164</v>
      </c>
      <c r="E43" s="30">
        <v>31539</v>
      </c>
      <c r="F43" s="47">
        <v>19465950</v>
      </c>
      <c r="G43" s="30">
        <v>151857</v>
      </c>
      <c r="H43" s="9" t="s">
        <v>163</v>
      </c>
      <c r="I43" s="9"/>
      <c r="J43" s="9"/>
      <c r="K43" s="9"/>
    </row>
    <row r="44" spans="1:11" ht="24.75" customHeight="1">
      <c r="A44" s="79" t="s">
        <v>189</v>
      </c>
      <c r="B44" s="81"/>
      <c r="C44" s="66">
        <v>36875</v>
      </c>
      <c r="D44" s="30">
        <v>35871</v>
      </c>
      <c r="E44" s="30">
        <v>1004</v>
      </c>
      <c r="F44" s="47">
        <v>8836243</v>
      </c>
      <c r="G44" s="30">
        <v>33821</v>
      </c>
      <c r="H44" s="9" t="s">
        <v>165</v>
      </c>
      <c r="I44" s="9"/>
      <c r="J44" s="9"/>
      <c r="K44" s="9"/>
    </row>
    <row r="45" spans="1:11" ht="24.75" customHeight="1">
      <c r="A45" s="3" t="s">
        <v>190</v>
      </c>
      <c r="B45" s="6"/>
      <c r="C45" s="6"/>
      <c r="D45" s="6"/>
      <c r="E45" s="6"/>
      <c r="F45" s="6"/>
      <c r="G45" s="6"/>
      <c r="H45" s="6"/>
      <c r="I45" s="6"/>
      <c r="J45" s="6"/>
      <c r="K45" s="7"/>
    </row>
    <row r="46" spans="1:11" ht="24.75" customHeight="1">
      <c r="A46" s="3" t="s">
        <v>191</v>
      </c>
      <c r="B46" s="6"/>
      <c r="C46" s="6"/>
      <c r="D46" s="6"/>
      <c r="E46" s="6"/>
      <c r="F46" s="6"/>
      <c r="G46" s="6"/>
      <c r="H46" s="6"/>
      <c r="I46" s="6"/>
      <c r="J46" s="6"/>
      <c r="K46" s="8" t="s">
        <v>270</v>
      </c>
    </row>
    <row r="47" spans="1:11" ht="24.75" customHeight="1">
      <c r="A47" s="3" t="s">
        <v>192</v>
      </c>
      <c r="B47" s="6"/>
      <c r="C47" s="6"/>
      <c r="D47" s="6"/>
      <c r="E47" s="6"/>
      <c r="F47" s="6"/>
      <c r="G47" s="6"/>
      <c r="H47" s="6"/>
      <c r="I47" s="6"/>
      <c r="J47" s="6"/>
      <c r="K47" s="6"/>
    </row>
    <row r="48" spans="1:11" ht="19.5">
      <c r="A48" s="6"/>
      <c r="B48" s="6"/>
      <c r="C48" s="6"/>
      <c r="D48" s="6"/>
      <c r="E48" s="6"/>
      <c r="F48" s="6"/>
      <c r="G48" s="6"/>
      <c r="H48" s="6"/>
      <c r="I48" s="6"/>
      <c r="J48"/>
      <c r="K48"/>
    </row>
    <row r="49" spans="1:11" s="14" customFormat="1" ht="16.5">
      <c r="A49" s="1" t="s">
        <v>193</v>
      </c>
      <c r="B49" s="1"/>
      <c r="C49" s="1"/>
      <c r="D49" s="32" t="s">
        <v>3</v>
      </c>
      <c r="E49" s="33"/>
      <c r="F49" s="34"/>
      <c r="G49" s="33" t="s">
        <v>194</v>
      </c>
      <c r="H49" s="33"/>
      <c r="I49" s="34"/>
      <c r="J49" s="5" t="s">
        <v>195</v>
      </c>
      <c r="K49" s="1"/>
    </row>
    <row r="50" spans="1:11" s="14" customFormat="1" ht="16.5">
      <c r="A50" s="1"/>
      <c r="B50" s="1"/>
      <c r="C50" s="1"/>
      <c r="D50" s="32"/>
      <c r="E50" s="33"/>
      <c r="F50" s="34"/>
      <c r="G50" s="33"/>
      <c r="H50" s="33"/>
      <c r="I50" s="34"/>
      <c r="J50" s="5"/>
      <c r="K50" s="1"/>
    </row>
    <row r="51" spans="1:11" s="14" customFormat="1" ht="16.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A40:B40"/>
    <mergeCell ref="A31:B31"/>
    <mergeCell ref="A32:B32"/>
    <mergeCell ref="A34:B34"/>
    <mergeCell ref="A30:B30"/>
    <mergeCell ref="A27:B27"/>
    <mergeCell ref="A29:B29"/>
    <mergeCell ref="A26:B26"/>
    <mergeCell ref="A10:B10"/>
    <mergeCell ref="A11:B11"/>
    <mergeCell ref="A12:B12"/>
    <mergeCell ref="A13:B13"/>
    <mergeCell ref="A28:B28"/>
    <mergeCell ref="A24:B24"/>
    <mergeCell ref="A25:B25"/>
    <mergeCell ref="A3:K3"/>
    <mergeCell ref="H9:K9"/>
    <mergeCell ref="C6:E6"/>
    <mergeCell ref="A6:B8"/>
    <mergeCell ref="F6:F8"/>
    <mergeCell ref="H6:K8"/>
    <mergeCell ref="E5:G5"/>
    <mergeCell ref="G6:G8"/>
    <mergeCell ref="A9:B9"/>
    <mergeCell ref="H16:K16"/>
    <mergeCell ref="H19:K19"/>
    <mergeCell ref="A15:B15"/>
    <mergeCell ref="A14:B14"/>
    <mergeCell ref="A16:B16"/>
    <mergeCell ref="H11:K11"/>
    <mergeCell ref="H12:I12"/>
    <mergeCell ref="H13:I13"/>
    <mergeCell ref="H15:K15"/>
    <mergeCell ref="A43:B43"/>
    <mergeCell ref="A44:B44"/>
    <mergeCell ref="A39:B39"/>
    <mergeCell ref="A33:B33"/>
    <mergeCell ref="A37:B37"/>
    <mergeCell ref="A38:B38"/>
    <mergeCell ref="A42:B42"/>
    <mergeCell ref="A35:B35"/>
    <mergeCell ref="A36:B36"/>
    <mergeCell ref="A41:B41"/>
    <mergeCell ref="H21:K21"/>
    <mergeCell ref="A23:B23"/>
    <mergeCell ref="A17:B17"/>
    <mergeCell ref="A18:B18"/>
    <mergeCell ref="A19:B19"/>
    <mergeCell ref="H20:K20"/>
    <mergeCell ref="A21:B21"/>
    <mergeCell ref="A22:B22"/>
    <mergeCell ref="A20:B20"/>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xl/worksheets/sheet9.xml><?xml version="1.0" encoding="utf-8"?>
<worksheet xmlns="http://schemas.openxmlformats.org/spreadsheetml/2006/main" xmlns:r="http://schemas.openxmlformats.org/officeDocument/2006/relationships">
  <sheetPr>
    <tabColor indexed="40"/>
    <pageSetUpPr fitToPage="1"/>
  </sheetPr>
  <dimension ref="A1:K52"/>
  <sheetViews>
    <sheetView showGridLines="0" zoomScale="95" zoomScaleNormal="95" zoomScaleSheetLayoutView="100" zoomScalePageLayoutView="0" workbookViewId="0" topLeftCell="A1">
      <pane ySplit="8" topLeftCell="A9" activePane="bottomLeft" state="frozen"/>
      <selection pane="topLeft" activeCell="A1" sqref="A1"/>
      <selection pane="bottomLeft" activeCell="A1" sqref="A1:K52"/>
    </sheetView>
  </sheetViews>
  <sheetFormatPr defaultColWidth="9.00390625" defaultRowHeight="16.5"/>
  <cols>
    <col min="1" max="1" width="10.625" style="10" customWidth="1"/>
    <col min="2" max="2" width="13.375" style="10" customWidth="1"/>
    <col min="3" max="3" width="16.625" style="10" customWidth="1"/>
    <col min="4" max="5" width="19.00390625" style="10" customWidth="1"/>
    <col min="6" max="6" width="17.875" style="28" customWidth="1"/>
    <col min="7" max="7" width="16.625" style="10" customWidth="1"/>
    <col min="8" max="8" width="11.625" style="10" customWidth="1"/>
    <col min="9" max="9" width="9.125" style="10" customWidth="1"/>
    <col min="10" max="10" width="14.375" style="10" customWidth="1"/>
    <col min="11" max="11" width="23.125" style="10" customWidth="1"/>
    <col min="12" max="16384" width="9.00390625" style="10" customWidth="1"/>
  </cols>
  <sheetData>
    <row r="1" spans="1:11" s="14" customFormat="1" ht="16.5">
      <c r="A1" s="11" t="s">
        <v>0</v>
      </c>
      <c r="B1" s="12"/>
      <c r="C1" s="12"/>
      <c r="D1" s="12"/>
      <c r="E1" s="12"/>
      <c r="F1" s="26"/>
      <c r="G1" s="12"/>
      <c r="H1" s="12"/>
      <c r="I1" s="12"/>
      <c r="J1" s="13" t="s">
        <v>1</v>
      </c>
      <c r="K1" s="13" t="s">
        <v>136</v>
      </c>
    </row>
    <row r="2" spans="1:11" s="14" customFormat="1" ht="16.5">
      <c r="A2" s="11" t="s">
        <v>137</v>
      </c>
      <c r="B2" s="15" t="s">
        <v>138</v>
      </c>
      <c r="C2" s="15"/>
      <c r="D2" s="16" t="s">
        <v>139</v>
      </c>
      <c r="E2" s="16"/>
      <c r="F2" s="27"/>
      <c r="G2" s="16"/>
      <c r="H2" s="16"/>
      <c r="I2" s="16"/>
      <c r="J2" s="13" t="s">
        <v>2</v>
      </c>
      <c r="K2" s="17" t="s">
        <v>140</v>
      </c>
    </row>
    <row r="3" spans="1:11" ht="24" customHeight="1">
      <c r="A3" s="84" t="s">
        <v>141</v>
      </c>
      <c r="B3" s="85"/>
      <c r="C3" s="85"/>
      <c r="D3" s="85"/>
      <c r="E3" s="85"/>
      <c r="F3" s="85"/>
      <c r="G3" s="85"/>
      <c r="H3" s="85"/>
      <c r="I3" s="85"/>
      <c r="J3" s="85"/>
      <c r="K3" s="85"/>
    </row>
    <row r="4" spans="1:10" ht="9" customHeight="1">
      <c r="A4" s="12"/>
      <c r="B4" s="12"/>
      <c r="C4" s="12"/>
      <c r="D4" s="12"/>
      <c r="E4" s="12"/>
      <c r="F4" s="26"/>
      <c r="G4" s="12"/>
      <c r="H4" s="12"/>
      <c r="I4" s="12"/>
      <c r="J4" s="12"/>
    </row>
    <row r="5" spans="2:11" ht="19.5">
      <c r="B5" s="18"/>
      <c r="C5" s="18"/>
      <c r="D5" s="18"/>
      <c r="E5" s="93" t="s">
        <v>271</v>
      </c>
      <c r="F5" s="93"/>
      <c r="G5" s="93"/>
      <c r="H5" s="18"/>
      <c r="I5" s="18"/>
      <c r="J5" s="18"/>
      <c r="K5" s="19" t="s">
        <v>142</v>
      </c>
    </row>
    <row r="6" spans="1:11" s="14" customFormat="1" ht="24.75" customHeight="1">
      <c r="A6" s="89" t="s">
        <v>143</v>
      </c>
      <c r="B6" s="90"/>
      <c r="C6" s="87" t="s">
        <v>144</v>
      </c>
      <c r="D6" s="88"/>
      <c r="E6" s="88"/>
      <c r="F6" s="95" t="s">
        <v>145</v>
      </c>
      <c r="G6" s="104" t="s">
        <v>146</v>
      </c>
      <c r="H6" s="98" t="s">
        <v>147</v>
      </c>
      <c r="I6" s="99"/>
      <c r="J6" s="99"/>
      <c r="K6" s="99"/>
    </row>
    <row r="7" spans="1:11" s="14" customFormat="1" ht="24.75" customHeight="1">
      <c r="A7" s="91"/>
      <c r="B7" s="92"/>
      <c r="C7" s="21" t="s">
        <v>148</v>
      </c>
      <c r="D7" s="22" t="s">
        <v>149</v>
      </c>
      <c r="E7" s="20" t="s">
        <v>150</v>
      </c>
      <c r="F7" s="96"/>
      <c r="G7" s="105"/>
      <c r="H7" s="100"/>
      <c r="I7" s="101"/>
      <c r="J7" s="101"/>
      <c r="K7" s="101"/>
    </row>
    <row r="8" spans="1:11" s="14" customFormat="1" ht="24.75" customHeight="1">
      <c r="A8" s="93"/>
      <c r="B8" s="94"/>
      <c r="C8" s="23"/>
      <c r="D8" s="24" t="s">
        <v>151</v>
      </c>
      <c r="E8" s="24" t="s">
        <v>152</v>
      </c>
      <c r="F8" s="96"/>
      <c r="G8" s="105"/>
      <c r="H8" s="102"/>
      <c r="I8" s="103"/>
      <c r="J8" s="103"/>
      <c r="K8" s="103"/>
    </row>
    <row r="9" spans="1:11" ht="24.75" customHeight="1">
      <c r="A9" s="119" t="s">
        <v>153</v>
      </c>
      <c r="B9" s="112"/>
      <c r="C9" s="30">
        <v>828562</v>
      </c>
      <c r="D9" s="30">
        <v>382468</v>
      </c>
      <c r="E9" s="30">
        <v>446094</v>
      </c>
      <c r="F9" s="47">
        <v>44372882</v>
      </c>
      <c r="G9" s="64">
        <v>504684</v>
      </c>
      <c r="H9" s="86"/>
      <c r="I9" s="86"/>
      <c r="J9" s="86"/>
      <c r="K9" s="86"/>
    </row>
    <row r="10" spans="1:11" ht="24.75" customHeight="1">
      <c r="A10" s="79" t="s">
        <v>154</v>
      </c>
      <c r="B10" s="83"/>
      <c r="C10" s="66">
        <v>107601</v>
      </c>
      <c r="D10" s="48">
        <v>0</v>
      </c>
      <c r="E10" s="30">
        <v>107601</v>
      </c>
      <c r="F10" s="48">
        <v>0</v>
      </c>
      <c r="G10" s="30">
        <v>44253</v>
      </c>
      <c r="H10" s="9" t="s">
        <v>155</v>
      </c>
      <c r="I10" s="16"/>
      <c r="J10" s="16"/>
      <c r="K10" s="16"/>
    </row>
    <row r="11" spans="1:11" ht="24.75" customHeight="1">
      <c r="A11" s="79" t="s">
        <v>156</v>
      </c>
      <c r="B11" s="83"/>
      <c r="C11" s="65" t="s">
        <v>262</v>
      </c>
      <c r="D11" s="65" t="s">
        <v>262</v>
      </c>
      <c r="E11" s="65" t="s">
        <v>262</v>
      </c>
      <c r="F11" s="65" t="s">
        <v>262</v>
      </c>
      <c r="G11" s="65" t="s">
        <v>260</v>
      </c>
      <c r="H11" s="107" t="s">
        <v>158</v>
      </c>
      <c r="I11" s="107"/>
      <c r="J11" s="107"/>
      <c r="K11" s="107"/>
    </row>
    <row r="12" spans="1:11" ht="24.75" customHeight="1">
      <c r="A12" s="79" t="s">
        <v>159</v>
      </c>
      <c r="B12" s="80"/>
      <c r="C12" s="66">
        <v>5084</v>
      </c>
      <c r="D12" s="48">
        <v>0</v>
      </c>
      <c r="E12" s="30">
        <v>5084</v>
      </c>
      <c r="F12" s="48">
        <v>0</v>
      </c>
      <c r="G12" s="30">
        <v>1774</v>
      </c>
      <c r="H12" s="79" t="s">
        <v>160</v>
      </c>
      <c r="I12" s="79"/>
      <c r="J12" s="9"/>
      <c r="K12" s="9"/>
    </row>
    <row r="13" spans="1:11" ht="24.75" customHeight="1">
      <c r="A13" s="79" t="s">
        <v>161</v>
      </c>
      <c r="B13" s="110"/>
      <c r="C13" s="66">
        <v>23365</v>
      </c>
      <c r="D13" s="30">
        <v>13093</v>
      </c>
      <c r="E13" s="30">
        <v>10272</v>
      </c>
      <c r="F13" s="62">
        <v>427735</v>
      </c>
      <c r="G13" s="30">
        <v>12740</v>
      </c>
      <c r="H13" s="79" t="s">
        <v>160</v>
      </c>
      <c r="I13" s="79"/>
      <c r="J13" s="9"/>
      <c r="K13" s="9"/>
    </row>
    <row r="14" spans="1:11" ht="24.75" customHeight="1">
      <c r="A14" s="79" t="s">
        <v>162</v>
      </c>
      <c r="B14" s="110"/>
      <c r="C14" s="66">
        <v>17691</v>
      </c>
      <c r="D14" s="48">
        <v>0</v>
      </c>
      <c r="E14" s="30">
        <v>17691</v>
      </c>
      <c r="F14" s="48">
        <v>0</v>
      </c>
      <c r="G14" s="30">
        <v>7335</v>
      </c>
      <c r="H14" s="9" t="s">
        <v>163</v>
      </c>
      <c r="I14" s="9"/>
      <c r="J14" s="9"/>
      <c r="K14" s="9"/>
    </row>
    <row r="15" spans="1:11" ht="24.75" customHeight="1">
      <c r="A15" s="111" t="s">
        <v>164</v>
      </c>
      <c r="B15" s="113"/>
      <c r="C15" s="66">
        <v>4278</v>
      </c>
      <c r="D15" s="30">
        <v>1848</v>
      </c>
      <c r="E15" s="30">
        <v>2430</v>
      </c>
      <c r="F15" s="62">
        <v>517350</v>
      </c>
      <c r="G15" s="30">
        <v>1706</v>
      </c>
      <c r="H15" s="79" t="s">
        <v>165</v>
      </c>
      <c r="I15" s="108"/>
      <c r="J15" s="108"/>
      <c r="K15" s="108"/>
    </row>
    <row r="16" spans="1:11" ht="24.75" customHeight="1">
      <c r="A16" s="79" t="s">
        <v>166</v>
      </c>
      <c r="B16" s="80"/>
      <c r="C16" s="66">
        <v>4698</v>
      </c>
      <c r="D16" s="48">
        <v>0</v>
      </c>
      <c r="E16" s="30">
        <v>4698</v>
      </c>
      <c r="F16" s="48">
        <v>0</v>
      </c>
      <c r="G16" s="30">
        <v>4755</v>
      </c>
      <c r="H16" s="79" t="s">
        <v>167</v>
      </c>
      <c r="I16" s="79"/>
      <c r="J16" s="79"/>
      <c r="K16" s="79"/>
    </row>
    <row r="17" spans="1:11" ht="24.75" customHeight="1">
      <c r="A17" s="79" t="s">
        <v>168</v>
      </c>
      <c r="B17" s="80"/>
      <c r="C17" s="66">
        <v>1495</v>
      </c>
      <c r="D17" s="48">
        <v>0</v>
      </c>
      <c r="E17" s="30">
        <v>1495</v>
      </c>
      <c r="F17" s="48">
        <v>0</v>
      </c>
      <c r="G17" s="30">
        <v>2295</v>
      </c>
      <c r="H17" s="9" t="s">
        <v>163</v>
      </c>
      <c r="I17" s="9"/>
      <c r="J17" s="9"/>
      <c r="K17" s="9"/>
    </row>
    <row r="18" spans="1:11" ht="24.75" customHeight="1">
      <c r="A18" s="79" t="s">
        <v>169</v>
      </c>
      <c r="B18" s="110"/>
      <c r="C18" s="66">
        <v>48698</v>
      </c>
      <c r="D18" s="48">
        <v>0</v>
      </c>
      <c r="E18" s="30">
        <v>48698</v>
      </c>
      <c r="F18" s="48">
        <v>0</v>
      </c>
      <c r="G18" s="30">
        <v>36952</v>
      </c>
      <c r="H18" s="67" t="s">
        <v>272</v>
      </c>
      <c r="I18" s="9"/>
      <c r="J18" s="9"/>
      <c r="K18" s="9"/>
    </row>
    <row r="19" spans="1:11" ht="24.75" customHeight="1">
      <c r="A19" s="79" t="s">
        <v>170</v>
      </c>
      <c r="B19" s="80"/>
      <c r="C19" s="66">
        <v>2653</v>
      </c>
      <c r="D19" s="30">
        <v>2476</v>
      </c>
      <c r="E19" s="30">
        <v>177</v>
      </c>
      <c r="F19" s="47">
        <v>196150</v>
      </c>
      <c r="G19" s="30">
        <v>2305</v>
      </c>
      <c r="H19" s="79" t="s">
        <v>160</v>
      </c>
      <c r="I19" s="79"/>
      <c r="J19" s="79"/>
      <c r="K19" s="79"/>
    </row>
    <row r="20" spans="1:11" ht="24.75" customHeight="1">
      <c r="A20" s="79" t="s">
        <v>171</v>
      </c>
      <c r="B20" s="81"/>
      <c r="C20" s="66">
        <v>36839</v>
      </c>
      <c r="D20" s="30">
        <v>29408</v>
      </c>
      <c r="E20" s="30">
        <v>7431</v>
      </c>
      <c r="F20" s="62">
        <v>731900</v>
      </c>
      <c r="G20" s="30">
        <v>18483</v>
      </c>
      <c r="H20" s="79" t="s">
        <v>158</v>
      </c>
      <c r="I20" s="79"/>
      <c r="J20" s="79"/>
      <c r="K20" s="79"/>
    </row>
    <row r="21" spans="1:11" ht="24.75" customHeight="1">
      <c r="A21" s="81" t="s">
        <v>172</v>
      </c>
      <c r="B21" s="121"/>
      <c r="C21" s="66">
        <v>2905</v>
      </c>
      <c r="D21" s="48">
        <v>0</v>
      </c>
      <c r="E21" s="30">
        <v>2905</v>
      </c>
      <c r="F21" s="53">
        <v>0</v>
      </c>
      <c r="G21" s="30">
        <v>1376</v>
      </c>
      <c r="H21" s="114" t="s">
        <v>163</v>
      </c>
      <c r="I21" s="115"/>
      <c r="J21" s="115"/>
      <c r="K21" s="115"/>
    </row>
    <row r="22" spans="1:11" ht="24.75" customHeight="1">
      <c r="A22" s="81" t="s">
        <v>173</v>
      </c>
      <c r="B22" s="120"/>
      <c r="C22" s="66">
        <v>3718</v>
      </c>
      <c r="D22" s="30">
        <v>3426</v>
      </c>
      <c r="E22" s="30">
        <v>292</v>
      </c>
      <c r="F22" s="47">
        <v>328970</v>
      </c>
      <c r="G22" s="30">
        <v>1882</v>
      </c>
      <c r="H22" s="45" t="s">
        <v>165</v>
      </c>
      <c r="I22" s="9"/>
      <c r="J22" s="9"/>
      <c r="K22" s="9"/>
    </row>
    <row r="23" spans="1:11" ht="24.75" customHeight="1">
      <c r="A23" s="81" t="s">
        <v>174</v>
      </c>
      <c r="B23" s="116"/>
      <c r="C23" s="66">
        <v>6913</v>
      </c>
      <c r="D23" s="30">
        <v>6340</v>
      </c>
      <c r="E23" s="30">
        <v>573</v>
      </c>
      <c r="F23" s="47">
        <v>2484850</v>
      </c>
      <c r="G23" s="30">
        <v>2033</v>
      </c>
      <c r="H23" s="45" t="s">
        <v>165</v>
      </c>
      <c r="I23" s="9"/>
      <c r="J23" s="9"/>
      <c r="K23" s="9"/>
    </row>
    <row r="24" spans="1:11" ht="24.75" customHeight="1">
      <c r="A24" s="81" t="s">
        <v>175</v>
      </c>
      <c r="B24" s="121"/>
      <c r="C24" s="66">
        <v>13884</v>
      </c>
      <c r="D24" s="48">
        <v>0</v>
      </c>
      <c r="E24" s="30">
        <v>13884</v>
      </c>
      <c r="F24" s="53">
        <v>0</v>
      </c>
      <c r="G24" s="30">
        <v>22165</v>
      </c>
      <c r="H24" s="45" t="s">
        <v>163</v>
      </c>
      <c r="I24" s="9"/>
      <c r="J24" s="9"/>
      <c r="K24" s="9"/>
    </row>
    <row r="25" spans="1:11" ht="24.75" customHeight="1">
      <c r="A25" s="81" t="s">
        <v>176</v>
      </c>
      <c r="B25" s="117"/>
      <c r="C25" s="66">
        <v>19406</v>
      </c>
      <c r="D25" s="30">
        <v>10435</v>
      </c>
      <c r="E25" s="30">
        <v>8971</v>
      </c>
      <c r="F25" s="47">
        <v>1133100</v>
      </c>
      <c r="G25" s="30">
        <v>10591</v>
      </c>
      <c r="H25" s="45" t="s">
        <v>165</v>
      </c>
      <c r="I25" s="9"/>
      <c r="J25" s="9"/>
      <c r="K25" s="9"/>
    </row>
    <row r="26" spans="1:11" ht="24.75" customHeight="1">
      <c r="A26" s="81" t="s">
        <v>177</v>
      </c>
      <c r="B26" s="118"/>
      <c r="C26" s="66">
        <v>12972</v>
      </c>
      <c r="D26" s="30">
        <v>11808</v>
      </c>
      <c r="E26" s="30">
        <v>1164</v>
      </c>
      <c r="F26" s="47">
        <v>1350125</v>
      </c>
      <c r="G26" s="30">
        <v>9109</v>
      </c>
      <c r="H26" s="45" t="s">
        <v>165</v>
      </c>
      <c r="I26" s="9"/>
      <c r="J26" s="9"/>
      <c r="K26" s="9"/>
    </row>
    <row r="27" spans="1:11" ht="24.75" customHeight="1">
      <c r="A27" s="81" t="s">
        <v>178</v>
      </c>
      <c r="B27" s="118"/>
      <c r="C27" s="66">
        <v>13912</v>
      </c>
      <c r="D27" s="48">
        <v>0</v>
      </c>
      <c r="E27" s="30">
        <v>13912</v>
      </c>
      <c r="F27" s="53">
        <v>0</v>
      </c>
      <c r="G27" s="30">
        <v>15753</v>
      </c>
      <c r="H27" s="55" t="s">
        <v>163</v>
      </c>
      <c r="I27" s="42"/>
      <c r="J27" s="42"/>
      <c r="K27" s="42"/>
    </row>
    <row r="28" spans="1:11" ht="24.75" customHeight="1">
      <c r="A28" s="81" t="s">
        <v>179</v>
      </c>
      <c r="B28" s="116"/>
      <c r="C28" s="66">
        <v>4026</v>
      </c>
      <c r="D28" s="48">
        <v>0</v>
      </c>
      <c r="E28" s="30">
        <v>4026</v>
      </c>
      <c r="F28" s="53">
        <v>0</v>
      </c>
      <c r="G28" s="30">
        <v>3467</v>
      </c>
      <c r="H28" s="45" t="s">
        <v>163</v>
      </c>
      <c r="I28" s="9"/>
      <c r="J28" s="9"/>
      <c r="K28" s="9"/>
    </row>
    <row r="29" spans="1:11" ht="24.75" customHeight="1">
      <c r="A29" s="81" t="s">
        <v>180</v>
      </c>
      <c r="B29" s="116"/>
      <c r="C29" s="66">
        <v>13149</v>
      </c>
      <c r="D29" s="30">
        <v>12652</v>
      </c>
      <c r="E29" s="30">
        <v>497</v>
      </c>
      <c r="F29" s="47">
        <v>733009</v>
      </c>
      <c r="G29" s="30">
        <v>7506</v>
      </c>
      <c r="H29" s="45" t="s">
        <v>165</v>
      </c>
      <c r="I29" s="9"/>
      <c r="J29" s="9"/>
      <c r="K29" s="9"/>
    </row>
    <row r="30" spans="1:11" ht="24.75" customHeight="1">
      <c r="A30" s="81" t="s">
        <v>181</v>
      </c>
      <c r="B30" s="117"/>
      <c r="C30" s="66">
        <v>22470</v>
      </c>
      <c r="D30" s="30">
        <v>9794</v>
      </c>
      <c r="E30" s="30">
        <v>12676</v>
      </c>
      <c r="F30" s="47">
        <v>563805</v>
      </c>
      <c r="G30" s="30">
        <v>16252</v>
      </c>
      <c r="H30" s="9" t="s">
        <v>165</v>
      </c>
      <c r="I30" s="9"/>
      <c r="J30" s="9"/>
      <c r="K30" s="9"/>
    </row>
    <row r="31" spans="1:11" ht="24.75" customHeight="1">
      <c r="A31" s="81" t="s">
        <v>37</v>
      </c>
      <c r="B31" s="116"/>
      <c r="C31" s="66">
        <v>11052</v>
      </c>
      <c r="D31" s="30">
        <v>7224</v>
      </c>
      <c r="E31" s="30">
        <v>3828</v>
      </c>
      <c r="F31" s="47">
        <v>306345</v>
      </c>
      <c r="G31" s="30">
        <v>5320</v>
      </c>
      <c r="H31" s="9" t="s">
        <v>165</v>
      </c>
      <c r="I31" s="9"/>
      <c r="J31" s="9"/>
      <c r="K31" s="9"/>
    </row>
    <row r="32" spans="1:11" ht="24.75" customHeight="1">
      <c r="A32" s="79" t="s">
        <v>38</v>
      </c>
      <c r="B32" s="81"/>
      <c r="C32" s="66">
        <v>45338</v>
      </c>
      <c r="D32" s="30">
        <v>34835</v>
      </c>
      <c r="E32" s="30">
        <v>10503</v>
      </c>
      <c r="F32" s="47">
        <v>1435110</v>
      </c>
      <c r="G32" s="30">
        <v>23897</v>
      </c>
      <c r="H32" s="9" t="s">
        <v>165</v>
      </c>
      <c r="I32" s="9"/>
      <c r="J32" s="9"/>
      <c r="K32" s="9"/>
    </row>
    <row r="33" spans="1:11" ht="24.75" customHeight="1">
      <c r="A33" s="79" t="s">
        <v>39</v>
      </c>
      <c r="B33" s="81"/>
      <c r="C33" s="66">
        <v>38856</v>
      </c>
      <c r="D33" s="30">
        <v>29445</v>
      </c>
      <c r="E33" s="30">
        <v>9411</v>
      </c>
      <c r="F33" s="47">
        <v>1244350</v>
      </c>
      <c r="G33" s="30">
        <v>17488</v>
      </c>
      <c r="H33" s="9" t="s">
        <v>165</v>
      </c>
      <c r="I33" s="9"/>
      <c r="J33" s="9"/>
      <c r="K33" s="9"/>
    </row>
    <row r="34" spans="1:11" ht="24.75" customHeight="1">
      <c r="A34" s="79" t="s">
        <v>182</v>
      </c>
      <c r="B34" s="82"/>
      <c r="C34" s="66">
        <v>33229</v>
      </c>
      <c r="D34" s="30">
        <v>9400</v>
      </c>
      <c r="E34" s="30">
        <v>23829</v>
      </c>
      <c r="F34" s="47">
        <v>534660</v>
      </c>
      <c r="G34" s="30">
        <v>8747</v>
      </c>
      <c r="H34" s="9" t="s">
        <v>163</v>
      </c>
      <c r="I34" s="9"/>
      <c r="J34" s="9"/>
      <c r="K34" s="9"/>
    </row>
    <row r="35" spans="1:11" ht="24.75" customHeight="1">
      <c r="A35" s="79" t="s">
        <v>183</v>
      </c>
      <c r="B35" s="110"/>
      <c r="C35" s="66">
        <v>41288</v>
      </c>
      <c r="D35" s="30">
        <v>41288</v>
      </c>
      <c r="E35" s="48">
        <v>0</v>
      </c>
      <c r="F35" s="47">
        <v>8257600</v>
      </c>
      <c r="G35" s="30">
        <v>14965</v>
      </c>
      <c r="H35" s="9" t="s">
        <v>165</v>
      </c>
      <c r="I35" s="9"/>
      <c r="J35" s="9"/>
      <c r="K35" s="9"/>
    </row>
    <row r="36" spans="1:11" ht="24.75" customHeight="1">
      <c r="A36" s="79" t="s">
        <v>41</v>
      </c>
      <c r="B36" s="110"/>
      <c r="C36" s="66">
        <v>8481</v>
      </c>
      <c r="D36" s="48">
        <v>0</v>
      </c>
      <c r="E36" s="30">
        <v>8481</v>
      </c>
      <c r="F36" s="48">
        <v>0</v>
      </c>
      <c r="G36" s="30">
        <v>12948</v>
      </c>
      <c r="H36" s="9" t="s">
        <v>163</v>
      </c>
      <c r="I36" s="9"/>
      <c r="J36" s="9"/>
      <c r="K36" s="9"/>
    </row>
    <row r="37" spans="1:11" ht="24.75" customHeight="1">
      <c r="A37" s="79" t="s">
        <v>184</v>
      </c>
      <c r="B37" s="81"/>
      <c r="C37" s="66">
        <v>48444</v>
      </c>
      <c r="D37" s="30">
        <v>35085</v>
      </c>
      <c r="E37" s="30">
        <v>13359</v>
      </c>
      <c r="F37" s="47">
        <v>1435105</v>
      </c>
      <c r="G37" s="30">
        <v>33361</v>
      </c>
      <c r="H37" s="9" t="s">
        <v>165</v>
      </c>
      <c r="I37" s="9"/>
      <c r="J37" s="9"/>
      <c r="K37" s="9"/>
    </row>
    <row r="38" spans="1:11" ht="24.75" customHeight="1">
      <c r="A38" s="79" t="s">
        <v>42</v>
      </c>
      <c r="B38" s="81"/>
      <c r="C38" s="66">
        <v>3171</v>
      </c>
      <c r="D38" s="48">
        <v>0</v>
      </c>
      <c r="E38" s="30">
        <v>3171</v>
      </c>
      <c r="F38" s="48">
        <v>0</v>
      </c>
      <c r="G38" s="30">
        <v>4041</v>
      </c>
      <c r="H38" s="9" t="s">
        <v>163</v>
      </c>
      <c r="I38" s="9"/>
      <c r="J38" s="9"/>
      <c r="K38" s="9"/>
    </row>
    <row r="39" spans="1:11" ht="24.75" customHeight="1">
      <c r="A39" s="79" t="s">
        <v>185</v>
      </c>
      <c r="B39" s="81"/>
      <c r="C39" s="66">
        <v>33911</v>
      </c>
      <c r="D39" s="48">
        <v>0</v>
      </c>
      <c r="E39" s="30">
        <v>33911</v>
      </c>
      <c r="F39" s="48">
        <v>0</v>
      </c>
      <c r="G39" s="30">
        <v>23353</v>
      </c>
      <c r="H39" s="9" t="s">
        <v>163</v>
      </c>
      <c r="I39" s="9"/>
      <c r="J39" s="9"/>
      <c r="K39" s="9"/>
    </row>
    <row r="40" spans="1:11" ht="24.75" customHeight="1">
      <c r="A40" s="79" t="s">
        <v>43</v>
      </c>
      <c r="B40" s="81"/>
      <c r="C40" s="66">
        <v>38755</v>
      </c>
      <c r="D40" s="48">
        <v>0</v>
      </c>
      <c r="E40" s="30">
        <v>38755</v>
      </c>
      <c r="F40" s="48">
        <v>0</v>
      </c>
      <c r="G40" s="30">
        <v>26689</v>
      </c>
      <c r="H40" s="9" t="s">
        <v>163</v>
      </c>
      <c r="I40" s="9"/>
      <c r="J40" s="9"/>
      <c r="K40" s="9"/>
    </row>
    <row r="41" spans="1:11" ht="24.75" customHeight="1">
      <c r="A41" s="79" t="s">
        <v>186</v>
      </c>
      <c r="B41" s="80"/>
      <c r="C41" s="66">
        <v>14122</v>
      </c>
      <c r="D41" s="30">
        <v>9415</v>
      </c>
      <c r="E41" s="30">
        <v>4707</v>
      </c>
      <c r="F41" s="47">
        <v>227345</v>
      </c>
      <c r="G41" s="30">
        <v>7280</v>
      </c>
      <c r="H41" s="9" t="s">
        <v>163</v>
      </c>
      <c r="I41" s="9"/>
      <c r="J41" s="9"/>
      <c r="K41" s="9"/>
    </row>
    <row r="42" spans="1:11" ht="24.75" customHeight="1">
      <c r="A42" s="79" t="s">
        <v>187</v>
      </c>
      <c r="B42" s="80"/>
      <c r="C42" s="66">
        <v>15381</v>
      </c>
      <c r="D42" s="48">
        <v>0</v>
      </c>
      <c r="E42" s="30">
        <v>15381</v>
      </c>
      <c r="F42" s="48">
        <v>0</v>
      </c>
      <c r="G42" s="30">
        <v>11121</v>
      </c>
      <c r="H42" s="9" t="s">
        <v>163</v>
      </c>
      <c r="I42" s="9"/>
      <c r="J42" s="9"/>
      <c r="K42" s="9"/>
    </row>
    <row r="43" spans="1:11" ht="24.75" customHeight="1">
      <c r="A43" s="79" t="s">
        <v>188</v>
      </c>
      <c r="B43" s="81"/>
      <c r="C43" s="66">
        <v>101949</v>
      </c>
      <c r="D43" s="30">
        <v>86100</v>
      </c>
      <c r="E43" s="30">
        <v>15849</v>
      </c>
      <c r="F43" s="47">
        <v>15527500</v>
      </c>
      <c r="G43" s="30">
        <v>84317</v>
      </c>
      <c r="H43" s="9" t="s">
        <v>163</v>
      </c>
      <c r="I43" s="9"/>
      <c r="J43" s="9"/>
      <c r="K43" s="9"/>
    </row>
    <row r="44" spans="1:11" ht="24.75" customHeight="1">
      <c r="A44" s="79" t="s">
        <v>189</v>
      </c>
      <c r="B44" s="81"/>
      <c r="C44" s="66">
        <v>28828</v>
      </c>
      <c r="D44" s="30">
        <v>28396</v>
      </c>
      <c r="E44" s="30">
        <v>432</v>
      </c>
      <c r="F44" s="47">
        <v>6937873</v>
      </c>
      <c r="G44" s="30">
        <v>8425</v>
      </c>
      <c r="H44" s="9" t="s">
        <v>165</v>
      </c>
      <c r="I44" s="9"/>
      <c r="J44" s="9"/>
      <c r="K44" s="9"/>
    </row>
    <row r="45" spans="1:11" ht="24.75" customHeight="1">
      <c r="A45" s="3" t="s">
        <v>190</v>
      </c>
      <c r="B45" s="6"/>
      <c r="C45" s="6"/>
      <c r="D45" s="6"/>
      <c r="E45" s="6"/>
      <c r="F45" s="6"/>
      <c r="G45" s="6"/>
      <c r="H45" s="6"/>
      <c r="I45" s="6"/>
      <c r="J45" s="6"/>
      <c r="K45" s="7"/>
    </row>
    <row r="46" spans="1:11" ht="24.75" customHeight="1">
      <c r="A46" s="3" t="s">
        <v>191</v>
      </c>
      <c r="B46" s="6"/>
      <c r="C46" s="6"/>
      <c r="D46" s="6"/>
      <c r="E46" s="6"/>
      <c r="F46" s="6"/>
      <c r="G46" s="6"/>
      <c r="H46" s="6"/>
      <c r="I46" s="6"/>
      <c r="J46" s="6"/>
      <c r="K46" s="8" t="s">
        <v>273</v>
      </c>
    </row>
    <row r="47" spans="1:11" ht="24.75" customHeight="1">
      <c r="A47" s="3" t="s">
        <v>192</v>
      </c>
      <c r="B47" s="6"/>
      <c r="C47" s="6"/>
      <c r="D47" s="6"/>
      <c r="E47" s="6"/>
      <c r="F47" s="6"/>
      <c r="G47" s="6"/>
      <c r="H47" s="6"/>
      <c r="I47" s="6"/>
      <c r="J47" s="6"/>
      <c r="K47" s="6"/>
    </row>
    <row r="48" spans="1:11" ht="19.5">
      <c r="A48" s="6"/>
      <c r="B48" s="6"/>
      <c r="C48" s="6"/>
      <c r="D48" s="6"/>
      <c r="E48" s="6"/>
      <c r="F48" s="6"/>
      <c r="G48" s="6"/>
      <c r="H48" s="6"/>
      <c r="I48" s="6"/>
      <c r="J48"/>
      <c r="K48"/>
    </row>
    <row r="49" spans="1:11" s="14" customFormat="1" ht="16.5">
      <c r="A49" s="1" t="s">
        <v>193</v>
      </c>
      <c r="B49" s="1"/>
      <c r="C49" s="1"/>
      <c r="D49" s="32" t="s">
        <v>3</v>
      </c>
      <c r="E49" s="33"/>
      <c r="F49" s="34"/>
      <c r="G49" s="33" t="s">
        <v>194</v>
      </c>
      <c r="H49" s="33"/>
      <c r="I49" s="34"/>
      <c r="J49" s="5" t="s">
        <v>195</v>
      </c>
      <c r="K49" s="1"/>
    </row>
    <row r="50" spans="1:11" s="14" customFormat="1" ht="16.5">
      <c r="A50" s="1"/>
      <c r="B50" s="1"/>
      <c r="C50" s="1"/>
      <c r="D50" s="32"/>
      <c r="E50" s="33"/>
      <c r="F50" s="34"/>
      <c r="G50" s="33"/>
      <c r="H50" s="33"/>
      <c r="I50" s="34"/>
      <c r="J50" s="5"/>
      <c r="K50" s="1"/>
    </row>
    <row r="51" spans="1:11" s="14" customFormat="1" ht="16.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H21:K21"/>
    <mergeCell ref="A23:B23"/>
    <mergeCell ref="A17:B17"/>
    <mergeCell ref="A18:B18"/>
    <mergeCell ref="A19:B19"/>
    <mergeCell ref="H20:K20"/>
    <mergeCell ref="A21:B21"/>
    <mergeCell ref="A22:B22"/>
    <mergeCell ref="A20:B20"/>
    <mergeCell ref="A43:B43"/>
    <mergeCell ref="A44:B44"/>
    <mergeCell ref="A39:B39"/>
    <mergeCell ref="A33:B33"/>
    <mergeCell ref="A37:B37"/>
    <mergeCell ref="A38:B38"/>
    <mergeCell ref="A42:B42"/>
    <mergeCell ref="A35:B35"/>
    <mergeCell ref="A36:B36"/>
    <mergeCell ref="A41:B41"/>
    <mergeCell ref="H13:I13"/>
    <mergeCell ref="H15:K15"/>
    <mergeCell ref="H16:K16"/>
    <mergeCell ref="H19:K19"/>
    <mergeCell ref="A15:B15"/>
    <mergeCell ref="A14:B14"/>
    <mergeCell ref="A16:B16"/>
    <mergeCell ref="H6:K8"/>
    <mergeCell ref="E5:G5"/>
    <mergeCell ref="G6:G8"/>
    <mergeCell ref="A9:B9"/>
    <mergeCell ref="H11:K11"/>
    <mergeCell ref="H12:I12"/>
    <mergeCell ref="A26:B26"/>
    <mergeCell ref="A10:B10"/>
    <mergeCell ref="A11:B11"/>
    <mergeCell ref="A12:B12"/>
    <mergeCell ref="A13:B13"/>
    <mergeCell ref="A3:K3"/>
    <mergeCell ref="H9:K9"/>
    <mergeCell ref="C6:E6"/>
    <mergeCell ref="A6:B8"/>
    <mergeCell ref="F6:F8"/>
    <mergeCell ref="A28:B28"/>
    <mergeCell ref="A24:B24"/>
    <mergeCell ref="A25:B25"/>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2015-11-13T08:09:04Z</cp:lastPrinted>
  <dcterms:created xsi:type="dcterms:W3CDTF">1996-12-31T16:12:16Z</dcterms:created>
  <dcterms:modified xsi:type="dcterms:W3CDTF">2017-02-14T01:04:19Z</dcterms:modified>
  <cp:category/>
  <cp:version/>
  <cp:contentType/>
  <cp:contentStatus/>
</cp:coreProperties>
</file>