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20" firstSheet="2" activeTab="12"/>
  </bookViews>
  <sheets>
    <sheet name="10501" sheetId="1" r:id="rId1"/>
    <sheet name="10502" sheetId="2" r:id="rId2"/>
    <sheet name="10503" sheetId="3" r:id="rId3"/>
    <sheet name="10504" sheetId="4" r:id="rId4"/>
    <sheet name="10505" sheetId="5" r:id="rId5"/>
    <sheet name="10506" sheetId="6" r:id="rId6"/>
    <sheet name="10507" sheetId="7" r:id="rId7"/>
    <sheet name="10508" sheetId="8" r:id="rId8"/>
    <sheet name="10509" sheetId="9" r:id="rId9"/>
    <sheet name="10510" sheetId="10" r:id="rId10"/>
    <sheet name="10511" sheetId="11" r:id="rId11"/>
    <sheet name="10512" sheetId="12" r:id="rId12"/>
    <sheet name="105全年度" sheetId="13" r:id="rId13"/>
  </sheets>
  <externalReferences>
    <externalReference r:id="rId16"/>
  </externalReferences>
  <definedNames>
    <definedName name="_xlnm.Print_Area" localSheetId="0">'10501'!$A$1:$L$38</definedName>
    <definedName name="_xlnm.Print_Area" localSheetId="1">'10502'!$A$1:$L$38</definedName>
    <definedName name="_xlnm.Print_Area" localSheetId="2">'10503'!$A$1:$L$38</definedName>
    <definedName name="_xlnm.Print_Area" localSheetId="3">'10504'!$A$1:$L$38</definedName>
    <definedName name="_xlnm.Print_Area" localSheetId="4">'10505'!$A$1:$L$38</definedName>
    <definedName name="_xlnm.Print_Area" localSheetId="5">'10506'!$A$1:$L$38</definedName>
    <definedName name="_xlnm.Print_Area" localSheetId="6">'10507'!$A$1:$L$38</definedName>
    <definedName name="_xlnm.Print_Area" localSheetId="7">'10508'!$A$1:$L$38</definedName>
    <definedName name="_xlnm.Print_Area" localSheetId="8">'10509'!$A$1:$L$38</definedName>
    <definedName name="_xlnm.Print_Area" localSheetId="9">'10510'!$A$1:$L$38</definedName>
    <definedName name="_xlnm.Print_Area" localSheetId="10">'10511'!$A$1:$L$38</definedName>
    <definedName name="_xlnm.Print_Area" localSheetId="11">'10512'!$A$1:$L$38</definedName>
    <definedName name="_xlnm.Print_Area" localSheetId="12">'105全年度'!$A$1:$L$38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<sst xmlns="http://schemas.openxmlformats.org/spreadsheetml/2006/main" count="1299" uniqueCount="255">
  <si>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</si>
  <si>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</si>
  <si>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</si>
  <si>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</si>
  <si>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</si>
  <si>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</si>
  <si>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</si>
  <si>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</si>
  <si>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</si>
  <si>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</si>
  <si>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</si>
  <si>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</si>
  <si>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</si>
  <si>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</si>
  <si>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</si>
  <si>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</si>
  <si>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</si>
  <si>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</si>
  <si>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</si>
  <si>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</si>
  <si>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</si>
  <si>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</si>
  <si>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</si>
  <si>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</si>
  <si>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</si>
  <si>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</si>
  <si>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</si>
  <si>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</si>
  <si>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</si>
  <si>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</si>
  <si>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</si>
  <si>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</si>
  <si>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</si>
  <si>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</si>
  <si>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</si>
  <si>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</si>
  <si>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</si>
  <si>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</si>
  <si>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</si>
  <si>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</si>
  <si>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</si>
  <si>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</si>
  <si>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</si>
  <si>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</si>
  <si>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</si>
  <si>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</si>
  <si>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</si>
  <si>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</si>
  <si>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</si>
  <si>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</si>
  <si>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</si>
  <si>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</si>
  <si>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</si>
  <si>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</si>
  <si>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</si>
  <si>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</si>
  <si>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</si>
  <si>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</si>
  <si>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</si>
  <si>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t>
  </si>
  <si>
    <t>臺南市政府觀光旅遊局</t>
  </si>
  <si>
    <t>月　報</t>
  </si>
  <si>
    <t xml:space="preserve"> 次月十五日以前編報</t>
  </si>
  <si>
    <t>臺南市政府主計處104年6月1日南市主統字第1040526400號函核定</t>
  </si>
  <si>
    <t>2553-01-01-2</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</si>
  <si>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</si>
  <si>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中華民國　105　年　1　月</t>
  </si>
  <si>
    <t>單位：人次</t>
  </si>
  <si>
    <t>觀光遊憩區別</t>
  </si>
  <si>
    <t>遊客人次</t>
  </si>
  <si>
    <t>門票收入（元）</t>
  </si>
  <si>
    <t>上年同月
遊客人數</t>
  </si>
  <si>
    <t>備註（計算旅客人次之方式或其他）</t>
  </si>
  <si>
    <t>總計
=A+B
=C+D</t>
  </si>
  <si>
    <t>有門票
（需購票）
A</t>
  </si>
  <si>
    <t>無門票
（免費）
B</t>
  </si>
  <si>
    <t>假日
C</t>
  </si>
  <si>
    <t>非假日
D</t>
  </si>
  <si>
    <t>合計</t>
  </si>
  <si>
    <t>臺灣鹽業博物館</t>
  </si>
  <si>
    <t>休館</t>
  </si>
  <si>
    <t>門票數</t>
  </si>
  <si>
    <t>七股鹽山</t>
  </si>
  <si>
    <t>北門遊客中心</t>
  </si>
  <si>
    <t>人工計數器</t>
  </si>
  <si>
    <t>井仔腳瓦盤鹽田</t>
  </si>
  <si>
    <t>停車數概估</t>
  </si>
  <si>
    <t>尖山埤江南渡假村</t>
  </si>
  <si>
    <t xml:space="preserve">門票數  </t>
  </si>
  <si>
    <t>烏山頭水庫風景區</t>
  </si>
  <si>
    <t>曾文水庫</t>
  </si>
  <si>
    <t>關仔嶺溫泉區</t>
  </si>
  <si>
    <t>自動車流監視</t>
  </si>
  <si>
    <t>虎頭埤風景區</t>
  </si>
  <si>
    <t>南元休閒農場</t>
  </si>
  <si>
    <t>走馬瀨農場</t>
  </si>
  <si>
    <t>烏樹林休閒園區</t>
  </si>
  <si>
    <t>頑皮世界</t>
  </si>
  <si>
    <t>南鯤鯓代天府</t>
  </si>
  <si>
    <t xml:space="preserve">廟方估計 </t>
  </si>
  <si>
    <t>麻豆代天府</t>
  </si>
  <si>
    <t>廟方估計</t>
  </si>
  <si>
    <t>延平郡王祠</t>
  </si>
  <si>
    <t>赤崁樓</t>
  </si>
  <si>
    <t>臺南孔子廟</t>
  </si>
  <si>
    <t xml:space="preserve">人工計數器 </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</si>
  <si>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</si>
  <si>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</si>
  <si>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</si>
  <si>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</si>
  <si>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</si>
  <si>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</si>
  <si>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t>中華民國 105 年 2 月 16 日編報</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</si>
  <si>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</si>
  <si>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填表</t>
  </si>
  <si>
    <t>業務主管人員</t>
  </si>
  <si>
    <t>機關首長</t>
  </si>
  <si>
    <t>中華民國　105　年　2　月</t>
  </si>
  <si>
    <t>中華民國 105 年 3 月 11 日編報</t>
  </si>
  <si>
    <t>Y</t>
  </si>
  <si>
    <t>中華民國　105　年　3　月</t>
  </si>
  <si>
    <t>中華民國 105 年 4 月 12 日編報</t>
  </si>
  <si>
    <t>中華民國　105　年　4  月</t>
  </si>
  <si>
    <t>中華民國 105 年 5 月 13 日編報</t>
  </si>
  <si>
    <t>中華民國　105　年　5 月</t>
  </si>
  <si>
    <t>中華民國 105 年 6 月 15 日編報</t>
  </si>
  <si>
    <t>中華民國　105　年</t>
  </si>
  <si>
    <t>中華民國　105　年　6 月</t>
  </si>
  <si>
    <t>中華民國 105 年 7 月 15 日編報</t>
  </si>
  <si>
    <t>中華民國　105　年　7  月</t>
  </si>
  <si>
    <t>中華民國 105 年 8 月 12 日編報</t>
  </si>
  <si>
    <t>中華民國　105　年　8  月</t>
  </si>
  <si>
    <t>中華民國 105 年 9 月 13 日編報</t>
  </si>
  <si>
    <t>停車數概估(自105年9月起調整人次計算方式以停車數概估)</t>
  </si>
  <si>
    <t>臺南市政府觀光旅遊局</t>
  </si>
  <si>
    <t>月　報</t>
  </si>
  <si>
    <t xml:space="preserve"> 次月十五日以前編報</t>
  </si>
  <si>
    <t>臺南市政府主計處104年6月1日南市主統字第1040526400號函核定</t>
  </si>
  <si>
    <t>2553-01-01-2</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</si>
  <si>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</si>
  <si>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中華民國　105　年　9  月</t>
  </si>
  <si>
    <t>單位：人次</t>
  </si>
  <si>
    <t>觀光遊憩區別</t>
  </si>
  <si>
    <t>遊客人次</t>
  </si>
  <si>
    <t>門票收入（元）</t>
  </si>
  <si>
    <t>上年同月
遊客人數</t>
  </si>
  <si>
    <t>備註（計算旅客人次之方式或其他）</t>
  </si>
  <si>
    <t>總計
=A+B
=C+D</t>
  </si>
  <si>
    <t>有門票
（需購票）
A</t>
  </si>
  <si>
    <t>無門票
（免費）
B</t>
  </si>
  <si>
    <t>假日
C</t>
  </si>
  <si>
    <t>非假日
D</t>
  </si>
  <si>
    <t>合計</t>
  </si>
  <si>
    <t>臺灣鹽業博物館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</si>
  <si>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</si>
  <si>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</si>
  <si>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</si>
  <si>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</si>
  <si>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</si>
  <si>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</si>
  <si>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</si>
  <si>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</si>
  <si>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</si>
  <si>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</si>
  <si>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關仔嶺溫泉區</t>
  </si>
  <si>
    <t>自動車流監視</t>
  </si>
  <si>
    <t>虎頭埤風景區</t>
  </si>
  <si>
    <t>南元休閒農場</t>
  </si>
  <si>
    <t>走馬瀨農場</t>
  </si>
  <si>
    <t>烏樹林休閒園區</t>
  </si>
  <si>
    <t>頑皮世界</t>
  </si>
  <si>
    <t>南鯤鯓代天府</t>
  </si>
  <si>
    <t xml:space="preserve">廟方估計 </t>
  </si>
  <si>
    <t>麻豆代天府</t>
  </si>
  <si>
    <t>廟方估計</t>
  </si>
  <si>
    <t>延平郡王祠</t>
  </si>
  <si>
    <t>人工計數器</t>
  </si>
  <si>
    <t>赤崁樓</t>
  </si>
  <si>
    <t>臺南孔子廟</t>
  </si>
  <si>
    <t xml:space="preserve">人工計數器 </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</si>
  <si>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</si>
  <si>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</si>
  <si>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</si>
  <si>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</si>
  <si>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</si>
  <si>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</si>
  <si>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t>中華民國 105 年 10 月 14 日編報</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</si>
  <si>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</si>
  <si>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填表</t>
  </si>
  <si>
    <t>業務主管人員</t>
  </si>
  <si>
    <t>機關首長</t>
  </si>
  <si>
    <t>中華民國　105　年　10  月</t>
  </si>
  <si>
    <t>中華民國 105 年 11 月 14 日編報</t>
  </si>
  <si>
    <t>臺南市政府觀光旅遊局</t>
  </si>
  <si>
    <t>月　報</t>
  </si>
  <si>
    <t xml:space="preserve"> 次月十五日以前編報</t>
  </si>
  <si>
    <t>臺南市政府主計處104年6月1日南市主統字第1040526400號函核定</t>
  </si>
  <si>
    <t>2553-01-01-2</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</si>
  <si>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</si>
  <si>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中華民國　105　年　12  月</t>
  </si>
  <si>
    <t>單位：人次</t>
  </si>
  <si>
    <t>觀光遊憩區別</t>
  </si>
  <si>
    <t>遊客人次</t>
  </si>
  <si>
    <t>門票收入（元）</t>
  </si>
  <si>
    <t>上年同月
遊客人數</t>
  </si>
  <si>
    <t>備註（計算旅客人次之方式或其他）</t>
  </si>
  <si>
    <t>總計
=A+B
=C+D</t>
  </si>
  <si>
    <t>有門票
（需購票）
A</t>
  </si>
  <si>
    <t>無門票
（免費）
B</t>
  </si>
  <si>
    <t>假日
C</t>
  </si>
  <si>
    <t>非假日
D</t>
  </si>
  <si>
    <t>合計</t>
  </si>
  <si>
    <t>臺灣鹽業博物館</t>
  </si>
  <si>
    <t>休館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</si>
  <si>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</si>
  <si>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</si>
  <si>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</si>
  <si>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</si>
  <si>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</si>
  <si>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</si>
  <si>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</si>
  <si>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</si>
  <si>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</si>
  <si>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</si>
  <si>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關仔嶺溫泉區</t>
  </si>
  <si>
    <t>自動車流監視</t>
  </si>
  <si>
    <t>虎頭埤風景區</t>
  </si>
  <si>
    <t>南元休閒農場</t>
  </si>
  <si>
    <t>走馬瀨農場</t>
  </si>
  <si>
    <t>烏樹林休閒園區</t>
  </si>
  <si>
    <t>頑皮世界</t>
  </si>
  <si>
    <t>南鯤鯓代天府</t>
  </si>
  <si>
    <t xml:space="preserve">廟方估計 </t>
  </si>
  <si>
    <t>麻豆代天府</t>
  </si>
  <si>
    <t>廟方估計</t>
  </si>
  <si>
    <t>延平郡王祠</t>
  </si>
  <si>
    <t>人工計數器</t>
  </si>
  <si>
    <t>赤崁樓</t>
  </si>
  <si>
    <t>臺南孔子廟</t>
  </si>
  <si>
    <t xml:space="preserve">人工計數器 </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</si>
  <si>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</si>
  <si>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</si>
  <si>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</si>
  <si>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</si>
  <si>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</si>
  <si>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</si>
  <si>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t>中華民國 106 年 1 月 13 日編報</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</si>
  <si>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</si>
  <si>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填表</t>
  </si>
  <si>
    <t>業務主管人員</t>
  </si>
  <si>
    <t>機關首長</t>
  </si>
  <si>
    <t>休館</t>
  </si>
  <si>
    <t>中華民國　105　年　11  月</t>
  </si>
  <si>
    <t>中華民國 105 年 12 月 14 日編報</t>
  </si>
  <si>
    <t>中華民國 106 年 2 月 10 日編報</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</si>
</sst>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s>
  <fonts count="49">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sz val="12"/>
      <name val="細明體"/>
      <family val="3"/>
    </font>
    <font>
      <u val="single"/>
      <sz val="12"/>
      <color indexed="36"/>
      <name val="新細明體"/>
      <family val="1"/>
    </font>
    <font>
      <u val="single"/>
      <sz val="12"/>
      <color indexed="12"/>
      <name val="新細明體"/>
      <family val="1"/>
    </font>
    <font>
      <sz val="14"/>
      <name val="Times New Roman"/>
      <family val="1"/>
    </font>
    <font>
      <sz val="12"/>
      <color indexed="10"/>
      <name val="標楷體"/>
      <family val="4"/>
    </font>
    <font>
      <sz val="10"/>
      <name val="細明體"/>
      <family val="3"/>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style="thin"/>
      <right style="thin"/>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right style="thin"/>
      <top/>
      <bottom>
        <color indexed="63"/>
      </bottom>
    </border>
    <border>
      <left style="thin">
        <color indexed="8"/>
      </left>
      <right style="thin"/>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top/>
      <bottom style="thin"/>
    </border>
  </borders>
  <cellStyleXfs count="1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4" fillId="19" borderId="0" applyNumberFormat="0" applyBorder="0" applyAlignment="0" applyProtection="0"/>
    <xf numFmtId="0" fontId="35" fillId="0" borderId="1" applyNumberFormat="0" applyFill="0" applyAlignment="0" applyProtection="0"/>
    <xf numFmtId="0" fontId="36"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8" fillId="0" borderId="0" applyNumberFormat="0" applyFill="0" applyBorder="0" applyAlignment="0" applyProtection="0"/>
  </cellStyleXfs>
  <cellXfs count="94">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176" fontId="11" fillId="0" borderId="14" xfId="0" applyNumberFormat="1" applyFont="1" applyFill="1" applyBorder="1" applyAlignment="1">
      <alignment horizontal="right"/>
    </xf>
    <xf numFmtId="177" fontId="2" fillId="0" borderId="15" xfId="0" applyNumberFormat="1" applyFont="1" applyFill="1" applyBorder="1" applyAlignment="1">
      <alignment horizontal="left"/>
    </xf>
    <xf numFmtId="0" fontId="2" fillId="0" borderId="0" xfId="0" applyFont="1" applyBorder="1" applyAlignment="1">
      <alignment horizontal="left"/>
    </xf>
    <xf numFmtId="0" fontId="2" fillId="33" borderId="11" xfId="0" applyFont="1" applyFill="1" applyBorder="1" applyAlignment="1">
      <alignment horizontal="left"/>
    </xf>
    <xf numFmtId="0" fontId="2" fillId="33" borderId="12" xfId="0" applyFont="1" applyFill="1" applyBorder="1" applyAlignment="1">
      <alignment horizontal="left"/>
    </xf>
    <xf numFmtId="0" fontId="2" fillId="0" borderId="0" xfId="0" applyFont="1" applyBorder="1" applyAlignment="1">
      <alignment/>
    </xf>
    <xf numFmtId="0" fontId="0" fillId="0" borderId="0" xfId="0" applyFont="1" applyBorder="1" applyAlignment="1">
      <alignment/>
    </xf>
    <xf numFmtId="176" fontId="11" fillId="0" borderId="10" xfId="0" applyNumberFormat="1" applyFont="1" applyFill="1" applyBorder="1" applyAlignment="1">
      <alignment horizontal="right" vertical="center"/>
    </xf>
    <xf numFmtId="177" fontId="12" fillId="0" borderId="13" xfId="0" applyNumberFormat="1" applyFont="1" applyBorder="1" applyAlignment="1">
      <alignment horizontal="right"/>
    </xf>
    <xf numFmtId="176" fontId="12" fillId="33" borderId="14" xfId="0" applyNumberFormat="1" applyFont="1" applyFill="1" applyBorder="1" applyAlignment="1">
      <alignment horizontal="right"/>
    </xf>
    <xf numFmtId="177" fontId="12" fillId="33" borderId="14" xfId="0" applyNumberFormat="1" applyFont="1" applyFill="1" applyBorder="1" applyAlignment="1">
      <alignment horizontal="right"/>
    </xf>
    <xf numFmtId="177" fontId="12" fillId="33" borderId="14" xfId="0" applyNumberFormat="1" applyFont="1" applyFill="1" applyBorder="1" applyAlignment="1">
      <alignment horizontal="right"/>
    </xf>
    <xf numFmtId="176" fontId="11" fillId="33" borderId="14" xfId="0" applyNumberFormat="1" applyFont="1" applyFill="1" applyBorder="1" applyAlignment="1">
      <alignment horizontal="right"/>
    </xf>
    <xf numFmtId="177" fontId="12" fillId="0" borderId="16" xfId="35" applyNumberFormat="1" applyFont="1" applyFill="1" applyBorder="1" applyAlignment="1">
      <alignment horizontal="right" vertical="center" wrapText="1"/>
    </xf>
    <xf numFmtId="176" fontId="11" fillId="0" borderId="10" xfId="0" applyNumberFormat="1" applyFont="1" applyFill="1" applyBorder="1" applyAlignment="1">
      <alignment horizontal="right"/>
    </xf>
    <xf numFmtId="41" fontId="2" fillId="0" borderId="17" xfId="35" applyFont="1" applyFill="1" applyBorder="1" applyAlignment="1">
      <alignment vertical="center" wrapText="1"/>
    </xf>
    <xf numFmtId="41" fontId="2" fillId="0" borderId="10" xfId="35" applyFont="1" applyFill="1" applyBorder="1" applyAlignment="1">
      <alignment vertical="center" wrapText="1"/>
    </xf>
    <xf numFmtId="177" fontId="11" fillId="0" borderId="13" xfId="0" applyNumberFormat="1" applyFont="1" applyBorder="1" applyAlignment="1">
      <alignment/>
    </xf>
    <xf numFmtId="3" fontId="15" fillId="0" borderId="10" xfId="0" applyNumberFormat="1" applyFont="1" applyBorder="1" applyAlignment="1">
      <alignment/>
    </xf>
    <xf numFmtId="177" fontId="11" fillId="0" borderId="14" xfId="0" applyNumberFormat="1" applyFont="1" applyFill="1" applyBorder="1" applyAlignment="1">
      <alignment horizontal="right"/>
    </xf>
    <xf numFmtId="177" fontId="11" fillId="0" borderId="10" xfId="0" applyNumberFormat="1" applyFont="1" applyBorder="1" applyAlignment="1">
      <alignment horizontal="right"/>
    </xf>
    <xf numFmtId="176" fontId="11" fillId="0" borderId="13" xfId="0" applyNumberFormat="1" applyFont="1" applyBorder="1" applyAlignment="1">
      <alignment horizontal="right"/>
    </xf>
    <xf numFmtId="177" fontId="11" fillId="0" borderId="10" xfId="0" applyNumberFormat="1" applyFont="1" applyBorder="1" applyAlignment="1">
      <alignment/>
    </xf>
    <xf numFmtId="41" fontId="2" fillId="0" borderId="18" xfId="35" applyFont="1" applyFill="1" applyBorder="1" applyAlignment="1">
      <alignment vertical="center" wrapText="1"/>
    </xf>
    <xf numFmtId="41" fontId="2" fillId="0" borderId="19" xfId="35" applyFont="1" applyFill="1" applyBorder="1" applyAlignment="1">
      <alignment vertical="center" wrapText="1"/>
    </xf>
    <xf numFmtId="177" fontId="11" fillId="0" borderId="20" xfId="0" applyNumberFormat="1" applyFont="1" applyBorder="1" applyAlignment="1">
      <alignment horizontal="right"/>
    </xf>
    <xf numFmtId="177" fontId="11" fillId="0" borderId="13" xfId="0" applyNumberFormat="1" applyFont="1" applyFill="1" applyBorder="1" applyAlignment="1">
      <alignment horizontal="right"/>
    </xf>
    <xf numFmtId="177" fontId="11" fillId="0" borderId="21" xfId="0" applyNumberFormat="1" applyFont="1" applyBorder="1" applyAlignment="1">
      <alignment horizontal="right"/>
    </xf>
    <xf numFmtId="176" fontId="11" fillId="0" borderId="15" xfId="0" applyNumberFormat="1" applyFont="1" applyFill="1" applyBorder="1" applyAlignment="1">
      <alignment horizontal="right"/>
    </xf>
    <xf numFmtId="0" fontId="16" fillId="33" borderId="12" xfId="0" applyFont="1" applyFill="1" applyBorder="1" applyAlignment="1">
      <alignment horizontal="left"/>
    </xf>
    <xf numFmtId="177" fontId="12" fillId="33" borderId="13" xfId="0" applyNumberFormat="1" applyFont="1" applyFill="1" applyBorder="1" applyAlignment="1">
      <alignment horizontal="right"/>
    </xf>
    <xf numFmtId="177" fontId="11" fillId="0" borderId="10" xfId="0" applyNumberFormat="1" applyFont="1" applyFill="1" applyBorder="1" applyAlignment="1">
      <alignment horizontal="right"/>
    </xf>
    <xf numFmtId="3" fontId="11" fillId="0" borderId="10" xfId="0" applyNumberFormat="1" applyFont="1" applyBorder="1" applyAlignment="1">
      <alignment horizontal="right"/>
    </xf>
    <xf numFmtId="38" fontId="11" fillId="0" borderId="13" xfId="0" applyNumberFormat="1" applyFont="1" applyFill="1" applyBorder="1" applyAlignment="1">
      <alignment horizontal="right"/>
    </xf>
    <xf numFmtId="38" fontId="17" fillId="33" borderId="13" xfId="0" applyNumberFormat="1" applyFont="1" applyFill="1" applyBorder="1" applyAlignment="1">
      <alignment horizontal="right"/>
    </xf>
    <xf numFmtId="38" fontId="11" fillId="33" borderId="13" xfId="0" applyNumberFormat="1" applyFont="1" applyFill="1" applyBorder="1" applyAlignment="1">
      <alignment horizontal="right"/>
    </xf>
    <xf numFmtId="38" fontId="11" fillId="0" borderId="13" xfId="0" applyNumberFormat="1" applyFont="1" applyBorder="1" applyAlignment="1">
      <alignment horizontal="right"/>
    </xf>
    <xf numFmtId="0" fontId="2" fillId="0" borderId="12" xfId="0" applyFont="1" applyFill="1" applyBorder="1" applyAlignment="1">
      <alignment/>
    </xf>
    <xf numFmtId="0" fontId="0" fillId="0" borderId="15" xfId="0" applyBorder="1" applyAlignment="1">
      <alignment/>
    </xf>
    <xf numFmtId="0" fontId="2" fillId="0" borderId="15" xfId="0" applyFont="1" applyFill="1" applyBorder="1" applyAlignment="1">
      <alignment/>
    </xf>
    <xf numFmtId="0" fontId="0" fillId="0" borderId="15" xfId="0" applyFont="1" applyBorder="1" applyAlignment="1">
      <alignment/>
    </xf>
    <xf numFmtId="0" fontId="0" fillId="0" borderId="15" xfId="0"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22" xfId="0" applyFont="1" applyBorder="1" applyAlignment="1">
      <alignment horizontal="center" vertical="center"/>
    </xf>
    <xf numFmtId="0" fontId="7" fillId="0" borderId="22" xfId="0" applyFont="1" applyBorder="1" applyAlignment="1">
      <alignment horizontal="center" vertical="center"/>
    </xf>
    <xf numFmtId="0" fontId="2" fillId="0" borderId="15"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42" fontId="2" fillId="0" borderId="24" xfId="0" applyNumberFormat="1" applyFont="1" applyBorder="1" applyAlignment="1">
      <alignment horizontal="center" vertical="center"/>
    </xf>
    <xf numFmtId="42" fontId="2" fillId="0" borderId="14" xfId="0" applyNumberFormat="1"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2" xfId="0" applyFont="1" applyFill="1" applyBorder="1" applyAlignment="1">
      <alignment horizontal="left"/>
    </xf>
    <xf numFmtId="0" fontId="2" fillId="0" borderId="15" xfId="0" applyFont="1" applyFill="1" applyBorder="1" applyAlignment="1">
      <alignment horizontal="left"/>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33" borderId="12" xfId="0" applyFont="1" applyFill="1" applyBorder="1" applyAlignment="1">
      <alignment horizontal="left"/>
    </xf>
    <xf numFmtId="0" fontId="0" fillId="0" borderId="15" xfId="0" applyFont="1" applyBorder="1" applyAlignment="1">
      <alignment horizontal="left"/>
    </xf>
    <xf numFmtId="0" fontId="0" fillId="0" borderId="15" xfId="0" applyBorder="1" applyAlignment="1">
      <alignment horizontal="left"/>
    </xf>
    <xf numFmtId="0" fontId="0" fillId="0" borderId="15" xfId="0" applyFont="1" applyFill="1" applyBorder="1" applyAlignment="1">
      <alignment horizontal="left"/>
    </xf>
    <xf numFmtId="0" fontId="0" fillId="0" borderId="15" xfId="0" applyFill="1" applyBorder="1" applyAlignment="1">
      <alignment horizontal="left"/>
    </xf>
    <xf numFmtId="0" fontId="0" fillId="33" borderId="15" xfId="0" applyFill="1" applyBorder="1" applyAlignment="1">
      <alignment horizontal="left"/>
    </xf>
    <xf numFmtId="0" fontId="2" fillId="33" borderId="12" xfId="0" applyFont="1" applyFill="1" applyBorder="1" applyAlignment="1">
      <alignment/>
    </xf>
    <xf numFmtId="0" fontId="0" fillId="33" borderId="15" xfId="0" applyFill="1" applyBorder="1" applyAlignment="1">
      <alignment/>
    </xf>
  </cellXfs>
  <cellStyles count="1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Followed Hyperlink" xfId="38"/>
    <cellStyle name="中等" xfId="39"/>
    <cellStyle name="合計" xfId="40"/>
    <cellStyle name="好" xfId="41"/>
    <cellStyle name="好_102年臺南市主要觀光遊憩據點遊客人次統計(1-12月)" xfId="42"/>
    <cellStyle name="好_10402" xfId="43"/>
    <cellStyle name="好_10403" xfId="44"/>
    <cellStyle name="好_10404" xfId="45"/>
    <cellStyle name="好_10405" xfId="46"/>
    <cellStyle name="好_10406" xfId="47"/>
    <cellStyle name="好_10407" xfId="48"/>
    <cellStyle name="好_10408" xfId="49"/>
    <cellStyle name="好_10409" xfId="50"/>
    <cellStyle name="好_10410" xfId="51"/>
    <cellStyle name="好_10411" xfId="52"/>
    <cellStyle name="好_10412" xfId="53"/>
    <cellStyle name="好_104年1月統計方案報表程式_(臺南市主要觀光景點遊客人數統計" xfId="54"/>
    <cellStyle name="好_104年統計方案報表程式_(臺南市主要觀光景點遊客人數統計" xfId="55"/>
    <cellStyle name="好_10502" xfId="56"/>
    <cellStyle name="好_10503" xfId="57"/>
    <cellStyle name="好_10504" xfId="58"/>
    <cellStyle name="好_10505" xfId="59"/>
    <cellStyle name="好_10507" xfId="60"/>
    <cellStyle name="好_10508" xfId="61"/>
    <cellStyle name="好_10509" xfId="62"/>
    <cellStyle name="好_10510" xfId="63"/>
    <cellStyle name="好_10511" xfId="64"/>
    <cellStyle name="好_10512" xfId="65"/>
    <cellStyle name="好_105全年度" xfId="66"/>
    <cellStyle name="好_主要觀光遊憩景點105" xfId="67"/>
    <cellStyle name="好_主要觀光遊憩景點-統計方案報表程式_(會計)103年10月" xfId="68"/>
    <cellStyle name="好_空白表--旅館業督導管理" xfId="69"/>
    <cellStyle name="好_統計方案報表程式_(會計)103年_9月_-_台南市主要觀光遊憩景點遊客人數統計" xfId="70"/>
    <cellStyle name="好_統計方案報表程式_(會計)103年_9月_觀光遊憩景點" xfId="71"/>
    <cellStyle name="好_統計方案報表程式_(會計)103年11月_-_主要觀光遊憩據點遊客人次統計" xfId="72"/>
    <cellStyle name="好_統計方案報表程式_(會計)103年11月_-_觀光遊憩景點遊客人次統計" xfId="73"/>
    <cellStyle name="好_統計方案報表程式_(會計)103年7月_-_臺南市觀光遊憩景點遊客人數統計" xfId="74"/>
    <cellStyle name="好_統計方案報表程式_(會計)103年7月_主要觀光遊憩據點遊客人數統計" xfId="75"/>
    <cellStyle name="好_統計方案報表程式_(會計)103年8月_-_臺南市觀光景點遊客人數統計" xfId="76"/>
    <cellStyle name="好_統計方案報表程式_(會計)103年8月_臺南市主要觀光景點" xfId="77"/>
    <cellStyle name="好_統計方案報表程式-主要觀光遊憩景點_(會計)103年12月(1)" xfId="78"/>
    <cellStyle name="好_統計方案報表程式-觀光遊憩景點_(會計)103年12月" xfId="79"/>
    <cellStyle name="好_臺南市主要觀光遊憩據點遊客人次統計10302(1)" xfId="80"/>
    <cellStyle name="好_臺南市主要觀光遊憩據點遊客人次統計10303(3)" xfId="81"/>
    <cellStyle name="好_臺南市主要觀光遊憩據點遊客人次統計103年4月" xfId="82"/>
    <cellStyle name="好_臺南市主要觀光遊憩據點遊客人次統計201405" xfId="83"/>
    <cellStyle name="好_臺南市主要觀光遊憩據點遊客人次統計報表_103年6月" xfId="84"/>
    <cellStyle name="好_臺南市觀光遊憩景點遊客人次統計10302" xfId="85"/>
    <cellStyle name="好_臺南市觀光遊憩景點遊客人次統計103年3月" xfId="86"/>
    <cellStyle name="好_臺南市觀光遊憩景點遊客人次統計103年4月" xfId="87"/>
    <cellStyle name="好_臺南市觀光遊憩景點遊客人次統計201405 (1)" xfId="88"/>
    <cellStyle name="好_臺南市觀光遊憩景點遊客人次統計報表_103年6月" xfId="89"/>
    <cellStyle name="好_觀光遊憩景點-統計方案報表程式_(會計)103年10月" xfId="90"/>
    <cellStyle name="Percent" xfId="91"/>
    <cellStyle name="計算方式" xfId="92"/>
    <cellStyle name="Currency" xfId="93"/>
    <cellStyle name="Currency [0]" xfId="94"/>
    <cellStyle name="連結的儲存格" xfId="95"/>
    <cellStyle name="備註" xfId="96"/>
    <cellStyle name="Hyperlink" xfId="97"/>
    <cellStyle name="說明文字" xfId="98"/>
    <cellStyle name="輔色1" xfId="99"/>
    <cellStyle name="輔色2" xfId="100"/>
    <cellStyle name="輔色3" xfId="101"/>
    <cellStyle name="輔色4" xfId="102"/>
    <cellStyle name="輔色5" xfId="103"/>
    <cellStyle name="輔色6" xfId="104"/>
    <cellStyle name="標題" xfId="105"/>
    <cellStyle name="標題 1" xfId="106"/>
    <cellStyle name="標題 2" xfId="107"/>
    <cellStyle name="標題 3" xfId="108"/>
    <cellStyle name="標題 4" xfId="109"/>
    <cellStyle name="輸入" xfId="110"/>
    <cellStyle name="輸出" xfId="111"/>
    <cellStyle name="檢查儲存格" xfId="112"/>
    <cellStyle name="壞" xfId="113"/>
    <cellStyle name="壞_102年臺南市主要觀光遊憩據點遊客人次統計(1-12月)" xfId="114"/>
    <cellStyle name="壞_10402" xfId="115"/>
    <cellStyle name="壞_10403" xfId="116"/>
    <cellStyle name="壞_10404" xfId="117"/>
    <cellStyle name="壞_10405" xfId="118"/>
    <cellStyle name="壞_10406" xfId="119"/>
    <cellStyle name="壞_10407" xfId="120"/>
    <cellStyle name="壞_10408" xfId="121"/>
    <cellStyle name="壞_10409" xfId="122"/>
    <cellStyle name="壞_10410" xfId="123"/>
    <cellStyle name="壞_10411" xfId="124"/>
    <cellStyle name="壞_10412" xfId="125"/>
    <cellStyle name="壞_104年1月統計方案報表程式_(臺南市主要觀光景點遊客人數統計" xfId="126"/>
    <cellStyle name="壞_104年統計方案報表程式_(臺南市主要觀光景點遊客人數統計" xfId="127"/>
    <cellStyle name="壞_10502" xfId="128"/>
    <cellStyle name="壞_10503" xfId="129"/>
    <cellStyle name="壞_10504" xfId="130"/>
    <cellStyle name="壞_10505" xfId="131"/>
    <cellStyle name="壞_10507" xfId="132"/>
    <cellStyle name="壞_10508" xfId="133"/>
    <cellStyle name="壞_10509" xfId="134"/>
    <cellStyle name="壞_10510" xfId="135"/>
    <cellStyle name="壞_10511" xfId="136"/>
    <cellStyle name="壞_10512" xfId="137"/>
    <cellStyle name="壞_105全年度" xfId="138"/>
    <cellStyle name="壞_主要觀光遊憩景點105" xfId="139"/>
    <cellStyle name="壞_主要觀光遊憩景點-統計方案報表程式_(會計)103年10月" xfId="140"/>
    <cellStyle name="壞_空白表--旅館業督導管理" xfId="141"/>
    <cellStyle name="壞_統計方案報表程式_(會計)103年_9月_-_台南市主要觀光遊憩景點遊客人數統計" xfId="142"/>
    <cellStyle name="壞_統計方案報表程式_(會計)103年_9月_觀光遊憩景點" xfId="143"/>
    <cellStyle name="壞_統計方案報表程式_(會計)103年11月_-_主要觀光遊憩據點遊客人次統計" xfId="144"/>
    <cellStyle name="壞_統計方案報表程式_(會計)103年11月_-_觀光遊憩景點遊客人次統計" xfId="145"/>
    <cellStyle name="壞_統計方案報表程式_(會計)103年7月_-_臺南市觀光遊憩景點遊客人數統計" xfId="146"/>
    <cellStyle name="壞_統計方案報表程式_(會計)103年7月_主要觀光遊憩據點遊客人數統計" xfId="147"/>
    <cellStyle name="壞_統計方案報表程式_(會計)103年8月_-_臺南市觀光景點遊客人數統計" xfId="148"/>
    <cellStyle name="壞_統計方案報表程式_(會計)103年8月_臺南市主要觀光景點" xfId="149"/>
    <cellStyle name="壞_統計方案報表程式-主要觀光遊憩景點_(會計)103年12月(1)" xfId="150"/>
    <cellStyle name="壞_統計方案報表程式-觀光遊憩景點_(會計)103年12月" xfId="151"/>
    <cellStyle name="壞_臺南市主要觀光遊憩據點遊客人次統計10302(1)" xfId="152"/>
    <cellStyle name="壞_臺南市主要觀光遊憩據點遊客人次統計10303(3)" xfId="153"/>
    <cellStyle name="壞_臺南市主要觀光遊憩據點遊客人次統計103年4月" xfId="154"/>
    <cellStyle name="壞_臺南市主要觀光遊憩據點遊客人次統計201405" xfId="155"/>
    <cellStyle name="壞_臺南市主要觀光遊憩據點遊客人次統計報表_103年6月" xfId="156"/>
    <cellStyle name="壞_臺南市觀光遊憩景點遊客人次統計10302" xfId="157"/>
    <cellStyle name="壞_臺南市觀光遊憩景點遊客人次統計103年3月" xfId="158"/>
    <cellStyle name="壞_臺南市觀光遊憩景點遊客人次統計103年4月" xfId="159"/>
    <cellStyle name="壞_臺南市觀光遊憩景點遊客人次統計201405 (1)" xfId="160"/>
    <cellStyle name="壞_臺南市觀光遊憩景點遊客人次統計報表_103年6月" xfId="161"/>
    <cellStyle name="壞_觀光遊憩景點-統計方案報表程式_(會計)103年10月" xfId="162"/>
    <cellStyle name="警告文字" xfId="163"/>
  </cellStyles>
  <dxfs count="14">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F8" sqref="F8:G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60</v>
      </c>
    </row>
    <row r="2" spans="1:12" s="6" customFormat="1" ht="16.5">
      <c r="A2" s="5" t="s">
        <v>61</v>
      </c>
      <c r="B2" s="7" t="s">
        <v>62</v>
      </c>
      <c r="C2" s="7"/>
      <c r="D2" s="68" t="s">
        <v>63</v>
      </c>
      <c r="E2" s="68"/>
      <c r="F2" s="68"/>
      <c r="G2" s="68"/>
      <c r="H2" s="68"/>
      <c r="I2" s="68"/>
      <c r="J2" s="69"/>
      <c r="K2" s="4" t="s">
        <v>2</v>
      </c>
      <c r="L2" s="13" t="s">
        <v>64</v>
      </c>
    </row>
    <row r="3" spans="1:12" ht="30" customHeight="1">
      <c r="A3" s="70" t="s">
        <v>65</v>
      </c>
      <c r="B3" s="71"/>
      <c r="C3" s="71"/>
      <c r="D3" s="71"/>
      <c r="E3" s="71"/>
      <c r="F3" s="71"/>
      <c r="G3" s="71"/>
      <c r="H3" s="71"/>
      <c r="I3" s="71"/>
      <c r="J3" s="71"/>
      <c r="K3" s="71"/>
      <c r="L3" s="71"/>
    </row>
    <row r="4" spans="1:11" ht="6" customHeight="1">
      <c r="A4" s="1"/>
      <c r="B4" s="1"/>
      <c r="C4" s="1"/>
      <c r="D4" s="1"/>
      <c r="E4" s="1"/>
      <c r="F4" s="1"/>
      <c r="G4" s="1"/>
      <c r="H4" s="20"/>
      <c r="I4" s="1"/>
      <c r="J4" s="1"/>
      <c r="K4" s="1"/>
    </row>
    <row r="5" spans="2:12" ht="19.5">
      <c r="B5" s="8"/>
      <c r="C5" s="8"/>
      <c r="D5" s="8"/>
      <c r="E5" s="73" t="s">
        <v>66</v>
      </c>
      <c r="F5" s="73"/>
      <c r="G5" s="73"/>
      <c r="H5" s="73"/>
      <c r="I5" s="73"/>
      <c r="J5" s="8"/>
      <c r="K5" s="8"/>
      <c r="L5" s="9" t="s">
        <v>67</v>
      </c>
    </row>
    <row r="6" spans="1:12" s="6" customFormat="1" ht="24.75" customHeight="1">
      <c r="A6" s="75" t="s">
        <v>68</v>
      </c>
      <c r="B6" s="76"/>
      <c r="C6" s="74" t="s">
        <v>69</v>
      </c>
      <c r="D6" s="74"/>
      <c r="E6" s="74"/>
      <c r="F6" s="74"/>
      <c r="G6" s="74"/>
      <c r="H6" s="78" t="s">
        <v>70</v>
      </c>
      <c r="I6" s="72" t="s">
        <v>71</v>
      </c>
      <c r="J6" s="80" t="s">
        <v>72</v>
      </c>
      <c r="K6" s="75"/>
      <c r="L6" s="75"/>
    </row>
    <row r="7" spans="1:12" s="15" customFormat="1" ht="51">
      <c r="A7" s="73"/>
      <c r="B7" s="77"/>
      <c r="C7" s="14" t="s">
        <v>73</v>
      </c>
      <c r="D7" s="14" t="s">
        <v>74</v>
      </c>
      <c r="E7" s="14" t="s">
        <v>75</v>
      </c>
      <c r="F7" s="16" t="s">
        <v>76</v>
      </c>
      <c r="G7" s="16" t="s">
        <v>77</v>
      </c>
      <c r="H7" s="79"/>
      <c r="I7" s="72"/>
      <c r="J7" s="81"/>
      <c r="K7" s="73"/>
      <c r="L7" s="73"/>
    </row>
    <row r="8" spans="1:14" ht="24.75" customHeight="1">
      <c r="A8" s="84" t="s">
        <v>78</v>
      </c>
      <c r="B8" s="85"/>
      <c r="C8" s="25">
        <f aca="true" t="shared" si="0" ref="C8:H8">SUM(C9:C30)</f>
        <v>1721183</v>
      </c>
      <c r="D8" s="25">
        <f t="shared" si="0"/>
        <v>276045</v>
      </c>
      <c r="E8" s="25">
        <f t="shared" si="0"/>
        <v>1445138</v>
      </c>
      <c r="F8" s="25">
        <f t="shared" si="0"/>
        <v>957358</v>
      </c>
      <c r="G8" s="25">
        <f t="shared" si="0"/>
        <v>763825</v>
      </c>
      <c r="H8" s="26">
        <f t="shared" si="0"/>
        <v>16799728</v>
      </c>
      <c r="I8" s="25">
        <v>2016894</v>
      </c>
      <c r="J8" s="68"/>
      <c r="K8" s="68"/>
      <c r="L8" s="68"/>
      <c r="M8" s="24"/>
      <c r="N8" t="str">
        <f aca="true" t="shared" si="1" ref="N8:N30">IF(F8+G8=E8+D8,"Y","N")</f>
        <v>Y</v>
      </c>
    </row>
    <row r="9" spans="1:14" s="23" customFormat="1" ht="24.75" customHeight="1">
      <c r="A9" s="86" t="s">
        <v>79</v>
      </c>
      <c r="B9" s="87"/>
      <c r="C9" s="34" t="s">
        <v>80</v>
      </c>
      <c r="D9" s="34" t="s">
        <v>80</v>
      </c>
      <c r="E9" s="34" t="s">
        <v>80</v>
      </c>
      <c r="F9" s="34" t="s">
        <v>80</v>
      </c>
      <c r="G9" s="34" t="s">
        <v>80</v>
      </c>
      <c r="H9" s="35" t="s">
        <v>80</v>
      </c>
      <c r="I9" s="25">
        <v>5401</v>
      </c>
      <c r="J9" s="29" t="s">
        <v>81</v>
      </c>
      <c r="K9" s="22"/>
      <c r="L9" s="22"/>
      <c r="M9" s="22"/>
      <c r="N9" s="23" t="e">
        <f t="shared" si="1"/>
        <v>#VALUE!</v>
      </c>
    </row>
    <row r="10" spans="1:14" s="23" customFormat="1" ht="24.75" customHeight="1">
      <c r="A10" s="86" t="s">
        <v>82</v>
      </c>
      <c r="B10" s="88"/>
      <c r="C10" s="25">
        <v>49421</v>
      </c>
      <c r="D10" s="25">
        <v>41480</v>
      </c>
      <c r="E10" s="25">
        <v>7941</v>
      </c>
      <c r="F10" s="25">
        <v>31272</v>
      </c>
      <c r="G10" s="25">
        <v>18149</v>
      </c>
      <c r="H10" s="26">
        <v>1031275</v>
      </c>
      <c r="I10" s="25">
        <v>85584</v>
      </c>
      <c r="J10" s="29" t="s">
        <v>81</v>
      </c>
      <c r="K10" s="22"/>
      <c r="L10" s="22"/>
      <c r="M10" s="22"/>
      <c r="N10" s="23" t="str">
        <f t="shared" si="1"/>
        <v>Y</v>
      </c>
    </row>
    <row r="11" spans="1:14" s="23" customFormat="1" ht="24.75" customHeight="1">
      <c r="A11" s="86" t="s">
        <v>83</v>
      </c>
      <c r="B11" s="88"/>
      <c r="C11" s="25">
        <v>47050</v>
      </c>
      <c r="D11" s="34" t="s">
        <v>59</v>
      </c>
      <c r="E11" s="25">
        <v>47050</v>
      </c>
      <c r="F11" s="25">
        <v>31498</v>
      </c>
      <c r="G11" s="25">
        <v>15552</v>
      </c>
      <c r="H11" s="36" t="s">
        <v>59</v>
      </c>
      <c r="I11" s="25">
        <v>111258</v>
      </c>
      <c r="J11" s="30" t="s">
        <v>84</v>
      </c>
      <c r="K11" s="22"/>
      <c r="L11" s="22"/>
      <c r="M11" s="22"/>
      <c r="N11" s="23" t="e">
        <f t="shared" si="1"/>
        <v>#VALUE!</v>
      </c>
    </row>
    <row r="12" spans="1:14" s="23" customFormat="1" ht="24.75" customHeight="1">
      <c r="A12" s="86" t="s">
        <v>85</v>
      </c>
      <c r="B12" s="88"/>
      <c r="C12" s="25">
        <v>6580</v>
      </c>
      <c r="D12" s="34" t="s">
        <v>59</v>
      </c>
      <c r="E12" s="25">
        <v>6580</v>
      </c>
      <c r="F12" s="25">
        <v>3699</v>
      </c>
      <c r="G12" s="25">
        <v>2881</v>
      </c>
      <c r="H12" s="37" t="s">
        <v>59</v>
      </c>
      <c r="I12" s="25">
        <v>22921</v>
      </c>
      <c r="J12" s="30" t="s">
        <v>86</v>
      </c>
      <c r="K12" s="22"/>
      <c r="L12" s="22"/>
      <c r="M12" s="22"/>
      <c r="N12" s="23" t="e">
        <f t="shared" si="1"/>
        <v>#VALUE!</v>
      </c>
    </row>
    <row r="13" spans="1:14" s="19" customFormat="1" ht="24.75" customHeight="1">
      <c r="A13" s="82" t="s">
        <v>87</v>
      </c>
      <c r="B13" s="83"/>
      <c r="C13" s="25">
        <v>29144</v>
      </c>
      <c r="D13" s="25">
        <v>20117</v>
      </c>
      <c r="E13" s="25">
        <v>9027</v>
      </c>
      <c r="F13" s="25">
        <v>8464</v>
      </c>
      <c r="G13" s="25">
        <v>20680</v>
      </c>
      <c r="H13" s="26">
        <v>1815865</v>
      </c>
      <c r="I13" s="25">
        <v>26700</v>
      </c>
      <c r="J13" s="18" t="s">
        <v>88</v>
      </c>
      <c r="K13" s="18"/>
      <c r="L13" s="18"/>
      <c r="M13" s="18"/>
      <c r="N13" s="19" t="str">
        <f t="shared" si="1"/>
        <v>Y</v>
      </c>
    </row>
    <row r="14" spans="1:14" s="19" customFormat="1" ht="24.75" customHeight="1">
      <c r="A14" s="63" t="s">
        <v>89</v>
      </c>
      <c r="B14" s="66"/>
      <c r="C14" s="25">
        <v>8968</v>
      </c>
      <c r="D14" s="25">
        <v>7847</v>
      </c>
      <c r="E14" s="25">
        <v>1121</v>
      </c>
      <c r="F14" s="25">
        <v>5166</v>
      </c>
      <c r="G14" s="25">
        <v>3802</v>
      </c>
      <c r="H14" s="26">
        <v>792695</v>
      </c>
      <c r="I14" s="25">
        <v>15077</v>
      </c>
      <c r="J14" s="17" t="s">
        <v>81</v>
      </c>
      <c r="K14" s="18"/>
      <c r="L14" s="18"/>
      <c r="M14" s="18"/>
      <c r="N14" s="19" t="str">
        <f t="shared" si="1"/>
        <v>Y</v>
      </c>
    </row>
    <row r="15" spans="1:14" s="19" customFormat="1" ht="24.75" customHeight="1">
      <c r="A15" s="63" t="s">
        <v>90</v>
      </c>
      <c r="B15" s="64"/>
      <c r="C15" s="25">
        <v>9213</v>
      </c>
      <c r="D15" s="25">
        <v>8804</v>
      </c>
      <c r="E15" s="25">
        <v>409</v>
      </c>
      <c r="F15" s="25">
        <v>2855</v>
      </c>
      <c r="G15" s="25">
        <v>6358</v>
      </c>
      <c r="H15" s="26">
        <v>497790</v>
      </c>
      <c r="I15" s="25">
        <v>15493</v>
      </c>
      <c r="J15" s="17" t="s">
        <v>81</v>
      </c>
      <c r="K15" s="18"/>
      <c r="L15" s="18"/>
      <c r="M15" s="18"/>
      <c r="N15" s="19" t="str">
        <f t="shared" si="1"/>
        <v>Y</v>
      </c>
    </row>
    <row r="16" spans="1:14" s="19" customFormat="1" ht="24.75" customHeight="1">
      <c r="A16" s="63" t="s">
        <v>91</v>
      </c>
      <c r="B16" s="67"/>
      <c r="C16" s="25">
        <v>131056</v>
      </c>
      <c r="D16" s="37" t="s">
        <v>59</v>
      </c>
      <c r="E16" s="25">
        <v>131056</v>
      </c>
      <c r="F16" s="25">
        <v>50894</v>
      </c>
      <c r="G16" s="25">
        <v>80162</v>
      </c>
      <c r="H16" s="37" t="s">
        <v>59</v>
      </c>
      <c r="I16" s="25">
        <v>155876</v>
      </c>
      <c r="J16" s="27" t="s">
        <v>92</v>
      </c>
      <c r="K16" s="17"/>
      <c r="L16" s="17"/>
      <c r="M16" s="17"/>
      <c r="N16" s="19" t="e">
        <f t="shared" si="1"/>
        <v>#VALUE!</v>
      </c>
    </row>
    <row r="17" spans="1:14" s="19" customFormat="1" ht="24.75" customHeight="1">
      <c r="A17" s="63" t="s">
        <v>93</v>
      </c>
      <c r="B17" s="64"/>
      <c r="C17" s="25">
        <v>25295</v>
      </c>
      <c r="D17" s="25">
        <v>10589</v>
      </c>
      <c r="E17" s="25">
        <v>14706</v>
      </c>
      <c r="F17" s="25">
        <v>16351</v>
      </c>
      <c r="G17" s="25">
        <v>8944</v>
      </c>
      <c r="H17" s="26">
        <v>744373</v>
      </c>
      <c r="I17" s="25">
        <v>42522</v>
      </c>
      <c r="J17" s="17" t="s">
        <v>81</v>
      </c>
      <c r="K17" s="17"/>
      <c r="L17" s="17"/>
      <c r="M17" s="17"/>
      <c r="N17" s="19" t="str">
        <f t="shared" si="1"/>
        <v>Y</v>
      </c>
    </row>
    <row r="18" spans="1:14" s="19" customFormat="1" ht="24.75" customHeight="1">
      <c r="A18" s="63" t="s">
        <v>94</v>
      </c>
      <c r="B18" s="67"/>
      <c r="C18" s="25">
        <v>6843</v>
      </c>
      <c r="D18" s="25">
        <v>4157</v>
      </c>
      <c r="E18" s="25">
        <v>2686</v>
      </c>
      <c r="F18" s="25">
        <v>4776</v>
      </c>
      <c r="G18" s="25">
        <v>2067</v>
      </c>
      <c r="H18" s="26">
        <v>1227320</v>
      </c>
      <c r="I18" s="25">
        <v>7822</v>
      </c>
      <c r="J18" s="17" t="s">
        <v>81</v>
      </c>
      <c r="K18" s="17"/>
      <c r="L18" s="17"/>
      <c r="M18" s="17"/>
      <c r="N18" s="19" t="str">
        <f t="shared" si="1"/>
        <v>Y</v>
      </c>
    </row>
    <row r="19" spans="1:14" s="19" customFormat="1" ht="24.75" customHeight="1">
      <c r="A19" s="63" t="s">
        <v>95</v>
      </c>
      <c r="B19" s="64"/>
      <c r="C19" s="25">
        <v>17175</v>
      </c>
      <c r="D19" s="25">
        <v>10740</v>
      </c>
      <c r="E19" s="25">
        <v>6435</v>
      </c>
      <c r="F19" s="25">
        <v>11788</v>
      </c>
      <c r="G19" s="25">
        <v>5387</v>
      </c>
      <c r="H19" s="26">
        <v>1325590</v>
      </c>
      <c r="I19" s="25">
        <v>37349</v>
      </c>
      <c r="J19" s="17" t="s">
        <v>81</v>
      </c>
      <c r="K19" s="17"/>
      <c r="L19" s="17"/>
      <c r="M19" s="17"/>
      <c r="N19" s="19" t="str">
        <f t="shared" si="1"/>
        <v>Y</v>
      </c>
    </row>
    <row r="20" spans="1:14" s="19" customFormat="1" ht="24.75" customHeight="1">
      <c r="A20" s="63" t="s">
        <v>96</v>
      </c>
      <c r="B20" s="64"/>
      <c r="C20" s="25">
        <v>4430</v>
      </c>
      <c r="D20" s="34" t="s">
        <v>59</v>
      </c>
      <c r="E20" s="25">
        <v>4430</v>
      </c>
      <c r="F20" s="25">
        <v>2631</v>
      </c>
      <c r="G20" s="25">
        <v>1799</v>
      </c>
      <c r="H20" s="37" t="s">
        <v>59</v>
      </c>
      <c r="I20" s="25">
        <v>7240</v>
      </c>
      <c r="J20" s="17" t="s">
        <v>81</v>
      </c>
      <c r="K20" s="17"/>
      <c r="L20" s="17"/>
      <c r="M20" s="17"/>
      <c r="N20" s="19" t="e">
        <f t="shared" si="1"/>
        <v>#VALUE!</v>
      </c>
    </row>
    <row r="21" spans="1:14" s="19" customFormat="1" ht="24.75" customHeight="1">
      <c r="A21" s="63" t="s">
        <v>97</v>
      </c>
      <c r="B21" s="65"/>
      <c r="C21" s="25">
        <v>6597</v>
      </c>
      <c r="D21" s="25">
        <v>6502</v>
      </c>
      <c r="E21" s="25">
        <v>95</v>
      </c>
      <c r="F21" s="25">
        <v>4750</v>
      </c>
      <c r="G21" s="25">
        <v>1847</v>
      </c>
      <c r="H21" s="33">
        <v>2643700</v>
      </c>
      <c r="I21" s="25">
        <v>11563</v>
      </c>
      <c r="J21" s="17" t="s">
        <v>88</v>
      </c>
      <c r="K21" s="17"/>
      <c r="L21" s="17"/>
      <c r="M21" s="17"/>
      <c r="N21" s="19" t="str">
        <f t="shared" si="1"/>
        <v>Y</v>
      </c>
    </row>
    <row r="22" spans="1:14" s="19" customFormat="1" ht="24.75" customHeight="1">
      <c r="A22" s="63" t="s">
        <v>98</v>
      </c>
      <c r="B22" s="65"/>
      <c r="C22" s="25">
        <v>710200</v>
      </c>
      <c r="D22" s="34" t="s">
        <v>59</v>
      </c>
      <c r="E22" s="25">
        <v>710200</v>
      </c>
      <c r="F22" s="25">
        <v>426120</v>
      </c>
      <c r="G22" s="25">
        <v>284080</v>
      </c>
      <c r="H22" s="37" t="s">
        <v>59</v>
      </c>
      <c r="I22" s="25">
        <v>702900</v>
      </c>
      <c r="J22" s="17" t="s">
        <v>99</v>
      </c>
      <c r="K22" s="17"/>
      <c r="L22" s="17"/>
      <c r="M22" s="17"/>
      <c r="N22" s="19" t="e">
        <f t="shared" si="1"/>
        <v>#VALUE!</v>
      </c>
    </row>
    <row r="23" spans="1:14" s="19" customFormat="1" ht="24.75" customHeight="1">
      <c r="A23" s="63" t="s">
        <v>100</v>
      </c>
      <c r="B23" s="64"/>
      <c r="C23" s="25">
        <v>327685</v>
      </c>
      <c r="D23" s="34" t="s">
        <v>59</v>
      </c>
      <c r="E23" s="25">
        <v>327685</v>
      </c>
      <c r="F23" s="25">
        <v>196611</v>
      </c>
      <c r="G23" s="25">
        <v>131074</v>
      </c>
      <c r="H23" s="37" t="s">
        <v>59</v>
      </c>
      <c r="I23" s="25">
        <v>316200</v>
      </c>
      <c r="J23" s="17" t="s">
        <v>101</v>
      </c>
      <c r="K23" s="17"/>
      <c r="L23" s="17"/>
      <c r="M23" s="17"/>
      <c r="N23" s="19" t="e">
        <f t="shared" si="1"/>
        <v>#VALUE!</v>
      </c>
    </row>
    <row r="24" spans="1:14" s="19" customFormat="1" ht="24.75" customHeight="1">
      <c r="A24" s="63" t="s">
        <v>102</v>
      </c>
      <c r="B24" s="64"/>
      <c r="C24" s="25">
        <v>18214</v>
      </c>
      <c r="D24" s="34" t="s">
        <v>59</v>
      </c>
      <c r="E24" s="25">
        <v>18214</v>
      </c>
      <c r="F24" s="25">
        <v>6140</v>
      </c>
      <c r="G24" s="25">
        <v>12074</v>
      </c>
      <c r="H24" s="37" t="s">
        <v>59</v>
      </c>
      <c r="I24" s="25">
        <v>19264</v>
      </c>
      <c r="J24" s="17" t="s">
        <v>84</v>
      </c>
      <c r="K24" s="17"/>
      <c r="L24" s="17"/>
      <c r="M24" s="17"/>
      <c r="N24" s="19" t="e">
        <f t="shared" si="1"/>
        <v>#VALUE!</v>
      </c>
    </row>
    <row r="25" spans="1:14" s="19" customFormat="1" ht="24.75" customHeight="1">
      <c r="A25" s="63" t="s">
        <v>103</v>
      </c>
      <c r="B25" s="65"/>
      <c r="C25" s="25">
        <v>66999</v>
      </c>
      <c r="D25" s="25">
        <v>51692</v>
      </c>
      <c r="E25" s="25">
        <v>15307</v>
      </c>
      <c r="F25" s="25">
        <v>32072</v>
      </c>
      <c r="G25" s="25">
        <v>34927</v>
      </c>
      <c r="H25" s="33">
        <v>2497690</v>
      </c>
      <c r="I25" s="25">
        <v>84674</v>
      </c>
      <c r="J25" s="17" t="s">
        <v>88</v>
      </c>
      <c r="K25" s="17"/>
      <c r="L25" s="17"/>
      <c r="M25" s="17"/>
      <c r="N25" s="19" t="str">
        <f t="shared" si="1"/>
        <v>Y</v>
      </c>
    </row>
    <row r="26" spans="1:14" s="19" customFormat="1" ht="24.75" customHeight="1">
      <c r="A26" s="63" t="s">
        <v>104</v>
      </c>
      <c r="B26" s="65"/>
      <c r="C26" s="25">
        <v>21614</v>
      </c>
      <c r="D26" s="25">
        <v>14571</v>
      </c>
      <c r="E26" s="25">
        <v>7043</v>
      </c>
      <c r="F26" s="25">
        <v>9784</v>
      </c>
      <c r="G26" s="25">
        <v>11830</v>
      </c>
      <c r="H26" s="33">
        <v>358770</v>
      </c>
      <c r="I26" s="25">
        <v>30516</v>
      </c>
      <c r="J26" s="17" t="s">
        <v>105</v>
      </c>
      <c r="K26" s="17"/>
      <c r="L26" s="17"/>
      <c r="M26" s="17"/>
      <c r="N26" s="19" t="str">
        <f t="shared" si="1"/>
        <v>Y</v>
      </c>
    </row>
    <row r="27" spans="1:14" s="19" customFormat="1" ht="24.75" customHeight="1">
      <c r="A27" s="63" t="s">
        <v>106</v>
      </c>
      <c r="B27" s="65"/>
      <c r="C27" s="25">
        <v>46899</v>
      </c>
      <c r="D27" s="34" t="s">
        <v>59</v>
      </c>
      <c r="E27" s="25">
        <v>46899</v>
      </c>
      <c r="F27" s="25">
        <v>22450</v>
      </c>
      <c r="G27" s="25">
        <v>24449</v>
      </c>
      <c r="H27" s="37" t="s">
        <v>59</v>
      </c>
      <c r="I27" s="25">
        <v>61812</v>
      </c>
      <c r="J27" s="17" t="s">
        <v>84</v>
      </c>
      <c r="K27" s="17"/>
      <c r="L27" s="17"/>
      <c r="M27" s="17"/>
      <c r="N27" s="19" t="e">
        <f t="shared" si="1"/>
        <v>#VALUE!</v>
      </c>
    </row>
    <row r="28" spans="1:14" s="19" customFormat="1" ht="24.75" customHeight="1">
      <c r="A28" s="63" t="s">
        <v>107</v>
      </c>
      <c r="B28" s="64"/>
      <c r="C28" s="25">
        <v>4976</v>
      </c>
      <c r="D28" s="34" t="s">
        <v>59</v>
      </c>
      <c r="E28" s="25">
        <v>4976</v>
      </c>
      <c r="F28" s="25">
        <v>2240</v>
      </c>
      <c r="G28" s="25">
        <v>2736</v>
      </c>
      <c r="H28" s="37" t="s">
        <v>59</v>
      </c>
      <c r="I28" s="25">
        <v>5807</v>
      </c>
      <c r="J28" s="17" t="s">
        <v>84</v>
      </c>
      <c r="K28" s="17"/>
      <c r="L28" s="17"/>
      <c r="M28" s="17"/>
      <c r="N28" s="19" t="e">
        <f t="shared" si="1"/>
        <v>#VALUE!</v>
      </c>
    </row>
    <row r="29" spans="1:14" s="19" customFormat="1" ht="24.75" customHeight="1">
      <c r="A29" s="63" t="s">
        <v>108</v>
      </c>
      <c r="B29" s="64"/>
      <c r="C29" s="25">
        <v>53599</v>
      </c>
      <c r="D29" s="34" t="s">
        <v>59</v>
      </c>
      <c r="E29" s="25">
        <v>53599</v>
      </c>
      <c r="F29" s="25">
        <v>25657</v>
      </c>
      <c r="G29" s="25">
        <v>27942</v>
      </c>
      <c r="H29" s="37" t="s">
        <v>59</v>
      </c>
      <c r="I29" s="25">
        <v>70279</v>
      </c>
      <c r="J29" s="17" t="s">
        <v>84</v>
      </c>
      <c r="K29" s="17"/>
      <c r="L29" s="17"/>
      <c r="M29" s="17"/>
      <c r="N29" s="19" t="e">
        <f t="shared" si="1"/>
        <v>#VALUE!</v>
      </c>
    </row>
    <row r="30" spans="1:14" s="19" customFormat="1" ht="24.75" customHeight="1">
      <c r="A30" s="63" t="s">
        <v>109</v>
      </c>
      <c r="B30" s="64"/>
      <c r="C30" s="25">
        <v>129225</v>
      </c>
      <c r="D30" s="25">
        <v>99546</v>
      </c>
      <c r="E30" s="25">
        <v>29679</v>
      </c>
      <c r="F30" s="25">
        <v>62140</v>
      </c>
      <c r="G30" s="25">
        <v>67085</v>
      </c>
      <c r="H30" s="33">
        <v>3864660</v>
      </c>
      <c r="I30" s="25">
        <v>180636</v>
      </c>
      <c r="J30" s="17" t="s">
        <v>88</v>
      </c>
      <c r="K30" s="17"/>
      <c r="L30" s="17"/>
      <c r="M30" s="17"/>
      <c r="N30" s="19" t="str">
        <f t="shared" si="1"/>
        <v>Y</v>
      </c>
    </row>
    <row r="31" spans="1:12" ht="24.75" customHeight="1">
      <c r="A31" s="3" t="s">
        <v>110</v>
      </c>
      <c r="B31" s="10"/>
      <c r="C31" s="10"/>
      <c r="D31" s="10"/>
      <c r="E31" s="10"/>
      <c r="F31" s="10"/>
      <c r="G31" s="10"/>
      <c r="H31" s="10"/>
      <c r="I31" s="10"/>
      <c r="J31" s="10"/>
      <c r="K31" s="10"/>
      <c r="L31" s="11"/>
    </row>
    <row r="32" spans="1:12" ht="24.75" customHeight="1">
      <c r="A32" s="3" t="s">
        <v>111</v>
      </c>
      <c r="B32" s="10"/>
      <c r="C32" s="10"/>
      <c r="D32" s="10"/>
      <c r="E32" s="10"/>
      <c r="F32" s="10"/>
      <c r="G32" s="10"/>
      <c r="H32" s="10"/>
      <c r="I32" s="10"/>
      <c r="J32" s="10"/>
      <c r="K32" s="10"/>
      <c r="L32" s="12" t="s">
        <v>112</v>
      </c>
    </row>
    <row r="33" spans="1:12" ht="24.75" customHeight="1">
      <c r="A33" s="3" t="s">
        <v>113</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114</v>
      </c>
      <c r="B35" s="1"/>
      <c r="C35" s="1"/>
      <c r="D35" s="28" t="s">
        <v>3</v>
      </c>
      <c r="E35" s="31"/>
      <c r="F35" s="28"/>
      <c r="G35" s="31" t="s">
        <v>115</v>
      </c>
      <c r="H35" s="32"/>
      <c r="I35" s="32"/>
      <c r="J35" s="9" t="s">
        <v>116</v>
      </c>
      <c r="L35" s="1"/>
    </row>
    <row r="36" spans="1:12" s="6" customFormat="1" ht="16.5">
      <c r="A36" s="1"/>
      <c r="B36" s="1"/>
      <c r="C36" s="1"/>
      <c r="D36" s="28"/>
      <c r="E36" s="31"/>
      <c r="F36" s="28"/>
      <c r="G36" s="31"/>
      <c r="H36" s="32"/>
      <c r="I36" s="32"/>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9:B19"/>
    <mergeCell ref="A20:B20"/>
    <mergeCell ref="A28:B28"/>
    <mergeCell ref="A29:B29"/>
    <mergeCell ref="A27:B27"/>
    <mergeCell ref="A25:B25"/>
    <mergeCell ref="A26:B26"/>
    <mergeCell ref="A23:B23"/>
    <mergeCell ref="A24:B24"/>
    <mergeCell ref="A21:B21"/>
    <mergeCell ref="A22:B22"/>
    <mergeCell ref="A30:B30"/>
    <mergeCell ref="A14:B14"/>
    <mergeCell ref="A15:B15"/>
    <mergeCell ref="A16:B16"/>
    <mergeCell ref="A17:B17"/>
    <mergeCell ref="A18:B18"/>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A1" sqref="A1:IV16384"/>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68" t="s">
        <v>58</v>
      </c>
      <c r="E2" s="68"/>
      <c r="F2" s="68"/>
      <c r="G2" s="68"/>
      <c r="H2" s="68"/>
      <c r="I2" s="68"/>
      <c r="J2" s="69"/>
      <c r="K2" s="4" t="s">
        <v>2</v>
      </c>
      <c r="L2" s="13" t="s">
        <v>30</v>
      </c>
    </row>
    <row r="3" spans="1:12" ht="30" customHeight="1">
      <c r="A3" s="70" t="s">
        <v>16</v>
      </c>
      <c r="B3" s="71"/>
      <c r="C3" s="71"/>
      <c r="D3" s="71"/>
      <c r="E3" s="71"/>
      <c r="F3" s="71"/>
      <c r="G3" s="71"/>
      <c r="H3" s="71"/>
      <c r="I3" s="71"/>
      <c r="J3" s="71"/>
      <c r="K3" s="71"/>
      <c r="L3" s="71"/>
    </row>
    <row r="4" spans="1:11" ht="6" customHeight="1">
      <c r="A4" s="1"/>
      <c r="B4" s="1"/>
      <c r="C4" s="1"/>
      <c r="D4" s="1"/>
      <c r="E4" s="1"/>
      <c r="F4" s="1"/>
      <c r="G4" s="1"/>
      <c r="H4" s="20"/>
      <c r="I4" s="1"/>
      <c r="J4" s="1"/>
      <c r="K4" s="1"/>
    </row>
    <row r="5" spans="2:12" ht="19.5">
      <c r="B5" s="8"/>
      <c r="C5" s="8"/>
      <c r="D5" s="8"/>
      <c r="E5" s="73" t="s">
        <v>191</v>
      </c>
      <c r="F5" s="73"/>
      <c r="G5" s="73"/>
      <c r="H5" s="73"/>
      <c r="I5" s="73"/>
      <c r="J5" s="8"/>
      <c r="K5" s="8"/>
      <c r="L5" s="9" t="s">
        <v>9</v>
      </c>
    </row>
    <row r="6" spans="1:12" s="6" customFormat="1" ht="24.75" customHeight="1">
      <c r="A6" s="75" t="s">
        <v>10</v>
      </c>
      <c r="B6" s="76"/>
      <c r="C6" s="74" t="s">
        <v>11</v>
      </c>
      <c r="D6" s="74"/>
      <c r="E6" s="74"/>
      <c r="F6" s="74"/>
      <c r="G6" s="74"/>
      <c r="H6" s="78" t="s">
        <v>54</v>
      </c>
      <c r="I6" s="72" t="s">
        <v>13</v>
      </c>
      <c r="J6" s="80" t="s">
        <v>55</v>
      </c>
      <c r="K6" s="75"/>
      <c r="L6" s="75"/>
    </row>
    <row r="7" spans="1:12" s="15" customFormat="1" ht="51">
      <c r="A7" s="73"/>
      <c r="B7" s="77"/>
      <c r="C7" s="14" t="s">
        <v>15</v>
      </c>
      <c r="D7" s="14" t="s">
        <v>52</v>
      </c>
      <c r="E7" s="14" t="s">
        <v>53</v>
      </c>
      <c r="F7" s="16" t="s">
        <v>17</v>
      </c>
      <c r="G7" s="16" t="s">
        <v>14</v>
      </c>
      <c r="H7" s="79"/>
      <c r="I7" s="72"/>
      <c r="J7" s="81"/>
      <c r="K7" s="73"/>
      <c r="L7" s="73"/>
    </row>
    <row r="8" spans="1:14" ht="24.75" customHeight="1">
      <c r="A8" s="84" t="s">
        <v>12</v>
      </c>
      <c r="B8" s="85"/>
      <c r="C8" s="25">
        <v>1884376</v>
      </c>
      <c r="D8" s="25">
        <v>288916</v>
      </c>
      <c r="E8" s="25">
        <v>1595460</v>
      </c>
      <c r="F8" s="25">
        <v>1046537</v>
      </c>
      <c r="G8" s="25">
        <v>837839</v>
      </c>
      <c r="H8" s="54">
        <v>18619585</v>
      </c>
      <c r="I8" s="25">
        <v>1583939</v>
      </c>
      <c r="J8" s="68"/>
      <c r="K8" s="68"/>
      <c r="L8" s="68"/>
      <c r="M8" s="24"/>
      <c r="N8" t="s">
        <v>119</v>
      </c>
    </row>
    <row r="9" spans="1:14" s="23" customFormat="1" ht="24.75" customHeight="1">
      <c r="A9" s="82" t="s">
        <v>18</v>
      </c>
      <c r="B9" s="89"/>
      <c r="C9" s="52">
        <v>4626</v>
      </c>
      <c r="D9" s="52">
        <v>4318</v>
      </c>
      <c r="E9" s="52">
        <v>308</v>
      </c>
      <c r="F9" s="52">
        <v>3276</v>
      </c>
      <c r="G9" s="52">
        <v>1350</v>
      </c>
      <c r="H9" s="40">
        <v>370280</v>
      </c>
      <c r="I9" s="25">
        <v>1584</v>
      </c>
      <c r="J9" s="29" t="s">
        <v>21</v>
      </c>
      <c r="K9" s="29"/>
      <c r="L9" s="29"/>
      <c r="M9" s="29"/>
      <c r="N9" s="23" t="s">
        <v>119</v>
      </c>
    </row>
    <row r="10" spans="1:14" s="23" customFormat="1" ht="24.75" customHeight="1">
      <c r="A10" s="86" t="s">
        <v>33</v>
      </c>
      <c r="B10" s="88"/>
      <c r="C10" s="52">
        <v>41699</v>
      </c>
      <c r="D10" s="52">
        <v>30194</v>
      </c>
      <c r="E10" s="52">
        <v>11505</v>
      </c>
      <c r="F10" s="52">
        <v>25088</v>
      </c>
      <c r="G10" s="52">
        <v>16611</v>
      </c>
      <c r="H10" s="54">
        <v>750100</v>
      </c>
      <c r="I10" s="25">
        <v>27079</v>
      </c>
      <c r="J10" s="29" t="s">
        <v>21</v>
      </c>
      <c r="K10" s="29"/>
      <c r="L10" s="29"/>
      <c r="M10" s="29"/>
      <c r="N10" s="23" t="s">
        <v>119</v>
      </c>
    </row>
    <row r="11" spans="1:14" s="23" customFormat="1" ht="24.75" customHeight="1">
      <c r="A11" s="82" t="s">
        <v>34</v>
      </c>
      <c r="B11" s="90"/>
      <c r="C11" s="52">
        <v>39420</v>
      </c>
      <c r="D11" s="42">
        <v>0</v>
      </c>
      <c r="E11" s="52">
        <v>39420</v>
      </c>
      <c r="F11" s="52">
        <v>25247</v>
      </c>
      <c r="G11" s="52">
        <v>14173</v>
      </c>
      <c r="H11" s="42">
        <v>0</v>
      </c>
      <c r="I11" s="25">
        <v>66714</v>
      </c>
      <c r="J11" s="55" t="s">
        <v>133</v>
      </c>
      <c r="K11" s="29"/>
      <c r="L11" s="29"/>
      <c r="M11" s="29"/>
      <c r="N11" s="23" t="s">
        <v>119</v>
      </c>
    </row>
    <row r="12" spans="1:14" s="23" customFormat="1" ht="24.75" customHeight="1">
      <c r="A12" s="82" t="s">
        <v>35</v>
      </c>
      <c r="B12" s="90"/>
      <c r="C12" s="52">
        <v>8422</v>
      </c>
      <c r="D12" s="42">
        <v>0</v>
      </c>
      <c r="E12" s="52">
        <v>8422</v>
      </c>
      <c r="F12" s="52">
        <v>2887</v>
      </c>
      <c r="G12" s="52">
        <v>5535</v>
      </c>
      <c r="H12" s="42">
        <v>0</v>
      </c>
      <c r="I12" s="25">
        <v>7652</v>
      </c>
      <c r="J12" s="30" t="s">
        <v>23</v>
      </c>
      <c r="K12" s="29"/>
      <c r="L12" s="29"/>
      <c r="M12" s="29"/>
      <c r="N12" s="23" t="s">
        <v>119</v>
      </c>
    </row>
    <row r="13" spans="1:14" s="19" customFormat="1" ht="24.75" customHeight="1">
      <c r="A13" s="82" t="s">
        <v>36</v>
      </c>
      <c r="B13" s="83"/>
      <c r="C13" s="52">
        <v>42148</v>
      </c>
      <c r="D13" s="52">
        <v>31225</v>
      </c>
      <c r="E13" s="52">
        <v>10923</v>
      </c>
      <c r="F13" s="52">
        <v>14289</v>
      </c>
      <c r="G13" s="52">
        <v>27859</v>
      </c>
      <c r="H13" s="54">
        <v>1091555</v>
      </c>
      <c r="I13" s="25">
        <v>16556</v>
      </c>
      <c r="J13" s="18" t="s">
        <v>25</v>
      </c>
      <c r="K13" s="18"/>
      <c r="L13" s="18"/>
      <c r="M13" s="18"/>
      <c r="N13" s="19" t="s">
        <v>119</v>
      </c>
    </row>
    <row r="14" spans="1:14" s="19" customFormat="1" ht="24.75" customHeight="1">
      <c r="A14" s="63" t="s">
        <v>19</v>
      </c>
      <c r="B14" s="66"/>
      <c r="C14" s="52">
        <v>17990</v>
      </c>
      <c r="D14" s="52">
        <v>16122</v>
      </c>
      <c r="E14" s="52">
        <v>1868</v>
      </c>
      <c r="F14" s="52">
        <v>12085</v>
      </c>
      <c r="G14" s="52">
        <v>5905</v>
      </c>
      <c r="H14" s="40">
        <v>1574815</v>
      </c>
      <c r="I14" s="25">
        <v>12210</v>
      </c>
      <c r="J14" s="17" t="s">
        <v>21</v>
      </c>
      <c r="K14" s="18"/>
      <c r="L14" s="18"/>
      <c r="M14" s="18"/>
      <c r="N14" s="19" t="s">
        <v>119</v>
      </c>
    </row>
    <row r="15" spans="1:14" s="19" customFormat="1" ht="24.75" customHeight="1">
      <c r="A15" s="63" t="s">
        <v>37</v>
      </c>
      <c r="B15" s="64"/>
      <c r="C15" s="52">
        <v>15740</v>
      </c>
      <c r="D15" s="52">
        <v>15322</v>
      </c>
      <c r="E15" s="52">
        <v>418</v>
      </c>
      <c r="F15" s="52">
        <v>5628</v>
      </c>
      <c r="G15" s="52">
        <v>10112</v>
      </c>
      <c r="H15" s="40">
        <v>825315</v>
      </c>
      <c r="I15" s="25">
        <v>9197</v>
      </c>
      <c r="J15" s="17" t="s">
        <v>21</v>
      </c>
      <c r="K15" s="18"/>
      <c r="L15" s="18"/>
      <c r="M15" s="18"/>
      <c r="N15" s="19" t="s">
        <v>119</v>
      </c>
    </row>
    <row r="16" spans="1:14" s="19" customFormat="1" ht="24.75" customHeight="1">
      <c r="A16" s="63" t="s">
        <v>38</v>
      </c>
      <c r="B16" s="67"/>
      <c r="C16" s="52">
        <v>139614</v>
      </c>
      <c r="D16" s="42">
        <v>0</v>
      </c>
      <c r="E16" s="52">
        <v>139614</v>
      </c>
      <c r="F16" s="52">
        <v>28623</v>
      </c>
      <c r="G16" s="52">
        <v>110991</v>
      </c>
      <c r="H16" s="42">
        <v>0</v>
      </c>
      <c r="I16" s="25">
        <v>61172</v>
      </c>
      <c r="J16" s="27" t="s">
        <v>24</v>
      </c>
      <c r="K16" s="17"/>
      <c r="L16" s="17"/>
      <c r="M16" s="17"/>
      <c r="N16" s="19" t="s">
        <v>119</v>
      </c>
    </row>
    <row r="17" spans="1:14" s="19" customFormat="1" ht="24.75" customHeight="1">
      <c r="A17" s="63" t="s">
        <v>39</v>
      </c>
      <c r="B17" s="64"/>
      <c r="C17" s="52">
        <v>30860</v>
      </c>
      <c r="D17" s="52">
        <v>15138</v>
      </c>
      <c r="E17" s="52">
        <v>15722</v>
      </c>
      <c r="F17" s="52">
        <v>16593</v>
      </c>
      <c r="G17" s="52">
        <v>14267</v>
      </c>
      <c r="H17" s="40">
        <v>856670</v>
      </c>
      <c r="I17" s="25">
        <v>21035</v>
      </c>
      <c r="J17" s="17" t="s">
        <v>21</v>
      </c>
      <c r="K17" s="17"/>
      <c r="L17" s="17"/>
      <c r="M17" s="17"/>
      <c r="N17" s="19" t="s">
        <v>119</v>
      </c>
    </row>
    <row r="18" spans="1:14" s="19" customFormat="1" ht="24.75" customHeight="1">
      <c r="A18" s="63" t="s">
        <v>40</v>
      </c>
      <c r="B18" s="67"/>
      <c r="C18" s="52">
        <v>10555</v>
      </c>
      <c r="D18" s="52">
        <v>6646</v>
      </c>
      <c r="E18" s="52">
        <v>3909</v>
      </c>
      <c r="F18" s="52">
        <v>5850</v>
      </c>
      <c r="G18" s="52">
        <v>4705</v>
      </c>
      <c r="H18" s="40">
        <v>1731060</v>
      </c>
      <c r="I18" s="25">
        <v>2935</v>
      </c>
      <c r="J18" s="17" t="s">
        <v>21</v>
      </c>
      <c r="K18" s="17"/>
      <c r="L18" s="17"/>
      <c r="M18" s="17"/>
      <c r="N18" s="19" t="s">
        <v>119</v>
      </c>
    </row>
    <row r="19" spans="1:14" s="19" customFormat="1" ht="24.75" customHeight="1">
      <c r="A19" s="63" t="s">
        <v>41</v>
      </c>
      <c r="B19" s="64"/>
      <c r="C19" s="52">
        <v>31697</v>
      </c>
      <c r="D19" s="52">
        <v>19188</v>
      </c>
      <c r="E19" s="52">
        <v>12509</v>
      </c>
      <c r="F19" s="52">
        <v>21326</v>
      </c>
      <c r="G19" s="52">
        <v>10371</v>
      </c>
      <c r="H19" s="40">
        <v>2026490</v>
      </c>
      <c r="I19" s="25">
        <v>11508</v>
      </c>
      <c r="J19" s="17" t="s">
        <v>21</v>
      </c>
      <c r="K19" s="17"/>
      <c r="L19" s="17"/>
      <c r="M19" s="17"/>
      <c r="N19" s="19" t="s">
        <v>119</v>
      </c>
    </row>
    <row r="20" spans="1:14" s="19" customFormat="1" ht="24.75" customHeight="1">
      <c r="A20" s="63" t="s">
        <v>42</v>
      </c>
      <c r="B20" s="64"/>
      <c r="C20" s="52">
        <v>6687</v>
      </c>
      <c r="D20" s="42">
        <v>0</v>
      </c>
      <c r="E20" s="52">
        <v>6687</v>
      </c>
      <c r="F20" s="52">
        <v>3984</v>
      </c>
      <c r="G20" s="52">
        <v>2703</v>
      </c>
      <c r="H20" s="42">
        <v>0</v>
      </c>
      <c r="I20" s="25">
        <v>3284</v>
      </c>
      <c r="J20" s="17" t="s">
        <v>21</v>
      </c>
      <c r="K20" s="17"/>
      <c r="L20" s="17"/>
      <c r="M20" s="17"/>
      <c r="N20" s="19" t="s">
        <v>119</v>
      </c>
    </row>
    <row r="21" spans="1:14" s="19" customFormat="1" ht="24.75" customHeight="1">
      <c r="A21" s="63" t="s">
        <v>43</v>
      </c>
      <c r="B21" s="65"/>
      <c r="C21" s="52">
        <v>9685</v>
      </c>
      <c r="D21" s="52">
        <v>9362</v>
      </c>
      <c r="E21" s="52">
        <v>323</v>
      </c>
      <c r="F21" s="52">
        <v>5252</v>
      </c>
      <c r="G21" s="52">
        <v>4433</v>
      </c>
      <c r="H21" s="40">
        <v>3398360</v>
      </c>
      <c r="I21" s="25">
        <v>12885</v>
      </c>
      <c r="J21" s="17" t="s">
        <v>25</v>
      </c>
      <c r="K21" s="17"/>
      <c r="L21" s="17"/>
      <c r="M21" s="17"/>
      <c r="N21" s="19" t="s">
        <v>119</v>
      </c>
    </row>
    <row r="22" spans="1:14" s="19" customFormat="1" ht="24.75" customHeight="1">
      <c r="A22" s="63" t="s">
        <v>44</v>
      </c>
      <c r="B22" s="65"/>
      <c r="C22" s="52">
        <v>899700</v>
      </c>
      <c r="D22" s="42">
        <v>0</v>
      </c>
      <c r="E22" s="52">
        <v>899700</v>
      </c>
      <c r="F22" s="52">
        <v>539820</v>
      </c>
      <c r="G22" s="52">
        <v>359880</v>
      </c>
      <c r="H22" s="42">
        <v>0</v>
      </c>
      <c r="I22" s="25">
        <v>800900</v>
      </c>
      <c r="J22" s="17" t="s">
        <v>26</v>
      </c>
      <c r="K22" s="17"/>
      <c r="L22" s="17"/>
      <c r="M22" s="17"/>
      <c r="N22" s="19" t="s">
        <v>119</v>
      </c>
    </row>
    <row r="23" spans="1:14" s="19" customFormat="1" ht="24.75" customHeight="1">
      <c r="A23" s="63" t="s">
        <v>45</v>
      </c>
      <c r="B23" s="64"/>
      <c r="C23" s="52">
        <v>284450</v>
      </c>
      <c r="D23" s="42">
        <v>0</v>
      </c>
      <c r="E23" s="52">
        <v>284450</v>
      </c>
      <c r="F23" s="52">
        <v>170670</v>
      </c>
      <c r="G23" s="52">
        <v>113780</v>
      </c>
      <c r="H23" s="42">
        <v>0</v>
      </c>
      <c r="I23" s="25">
        <v>334647</v>
      </c>
      <c r="J23" s="17" t="s">
        <v>27</v>
      </c>
      <c r="K23" s="17"/>
      <c r="L23" s="17"/>
      <c r="M23" s="17"/>
      <c r="N23" s="19" t="s">
        <v>119</v>
      </c>
    </row>
    <row r="24" spans="1:14" s="19" customFormat="1" ht="24.75" customHeight="1">
      <c r="A24" s="63" t="s">
        <v>46</v>
      </c>
      <c r="B24" s="64"/>
      <c r="C24" s="52">
        <v>7561</v>
      </c>
      <c r="D24" s="42">
        <v>0</v>
      </c>
      <c r="E24" s="52">
        <v>7561</v>
      </c>
      <c r="F24" s="52">
        <v>2757</v>
      </c>
      <c r="G24" s="52">
        <v>4804</v>
      </c>
      <c r="H24" s="42">
        <v>0</v>
      </c>
      <c r="I24" s="25">
        <v>14572</v>
      </c>
      <c r="J24" s="17" t="s">
        <v>22</v>
      </c>
      <c r="K24" s="17"/>
      <c r="L24" s="17"/>
      <c r="M24" s="17"/>
      <c r="N24" s="19" t="s">
        <v>119</v>
      </c>
    </row>
    <row r="25" spans="1:14" s="19" customFormat="1" ht="24.75" customHeight="1">
      <c r="A25" s="63" t="s">
        <v>47</v>
      </c>
      <c r="B25" s="65"/>
      <c r="C25" s="52">
        <v>62001</v>
      </c>
      <c r="D25" s="52">
        <v>43011</v>
      </c>
      <c r="E25" s="52">
        <v>18990</v>
      </c>
      <c r="F25" s="52">
        <v>34563</v>
      </c>
      <c r="G25" s="52">
        <v>27438</v>
      </c>
      <c r="H25" s="40">
        <v>1969225</v>
      </c>
      <c r="I25" s="25">
        <v>42818</v>
      </c>
      <c r="J25" s="17" t="s">
        <v>25</v>
      </c>
      <c r="K25" s="17"/>
      <c r="L25" s="17"/>
      <c r="M25" s="17"/>
      <c r="N25" s="19" t="s">
        <v>119</v>
      </c>
    </row>
    <row r="26" spans="1:14" s="19" customFormat="1" ht="24.75" customHeight="1">
      <c r="A26" s="63" t="s">
        <v>48</v>
      </c>
      <c r="B26" s="65"/>
      <c r="C26" s="52">
        <v>11353</v>
      </c>
      <c r="D26" s="52">
        <v>7569</v>
      </c>
      <c r="E26" s="52">
        <v>3784</v>
      </c>
      <c r="F26" s="52">
        <v>5971</v>
      </c>
      <c r="G26" s="52">
        <v>5382</v>
      </c>
      <c r="H26" s="40">
        <v>183485</v>
      </c>
      <c r="I26" s="25">
        <v>8911</v>
      </c>
      <c r="J26" s="17" t="s">
        <v>28</v>
      </c>
      <c r="K26" s="17"/>
      <c r="L26" s="17"/>
      <c r="M26" s="17"/>
      <c r="N26" s="19" t="s">
        <v>119</v>
      </c>
    </row>
    <row r="27" spans="1:14" s="19" customFormat="1" ht="24.75" customHeight="1">
      <c r="A27" s="63" t="s">
        <v>49</v>
      </c>
      <c r="B27" s="65"/>
      <c r="C27" s="52">
        <v>43401</v>
      </c>
      <c r="D27" s="42">
        <v>0</v>
      </c>
      <c r="E27" s="52">
        <v>43401</v>
      </c>
      <c r="F27" s="52">
        <v>24194</v>
      </c>
      <c r="G27" s="52">
        <v>19207</v>
      </c>
      <c r="H27" s="42">
        <v>0</v>
      </c>
      <c r="I27" s="25">
        <v>29973</v>
      </c>
      <c r="J27" s="17" t="s">
        <v>22</v>
      </c>
      <c r="K27" s="17"/>
      <c r="L27" s="17"/>
      <c r="M27" s="17"/>
      <c r="N27" s="19" t="s">
        <v>119</v>
      </c>
    </row>
    <row r="28" spans="1:14" s="19" customFormat="1" ht="24.75" customHeight="1">
      <c r="A28" s="63" t="s">
        <v>50</v>
      </c>
      <c r="B28" s="64"/>
      <c r="C28" s="52">
        <v>3846</v>
      </c>
      <c r="D28" s="42">
        <v>0</v>
      </c>
      <c r="E28" s="52">
        <v>3846</v>
      </c>
      <c r="F28" s="52">
        <v>1876</v>
      </c>
      <c r="G28" s="52">
        <v>1970</v>
      </c>
      <c r="H28" s="42">
        <v>0</v>
      </c>
      <c r="I28" s="25">
        <v>4586</v>
      </c>
      <c r="J28" s="17" t="s">
        <v>22</v>
      </c>
      <c r="K28" s="17"/>
      <c r="L28" s="17"/>
      <c r="M28" s="17"/>
      <c r="N28" s="19" t="s">
        <v>119</v>
      </c>
    </row>
    <row r="29" spans="1:14" s="19" customFormat="1" ht="24.75" customHeight="1">
      <c r="A29" s="63" t="s">
        <v>51</v>
      </c>
      <c r="B29" s="64"/>
      <c r="C29" s="52">
        <v>49600</v>
      </c>
      <c r="D29" s="42">
        <v>0</v>
      </c>
      <c r="E29" s="52">
        <v>49600</v>
      </c>
      <c r="F29" s="52">
        <v>27650</v>
      </c>
      <c r="G29" s="52">
        <v>21950</v>
      </c>
      <c r="H29" s="42">
        <v>0</v>
      </c>
      <c r="I29" s="25">
        <v>34254</v>
      </c>
      <c r="J29" s="17" t="s">
        <v>22</v>
      </c>
      <c r="K29" s="17"/>
      <c r="L29" s="17"/>
      <c r="M29" s="17"/>
      <c r="N29" s="19" t="s">
        <v>119</v>
      </c>
    </row>
    <row r="30" spans="1:14" s="19" customFormat="1" ht="24.75" customHeight="1">
      <c r="A30" s="63" t="s">
        <v>20</v>
      </c>
      <c r="B30" s="64"/>
      <c r="C30" s="52">
        <v>123321</v>
      </c>
      <c r="D30" s="25">
        <v>90821</v>
      </c>
      <c r="E30" s="25">
        <v>32500</v>
      </c>
      <c r="F30" s="25">
        <v>68908</v>
      </c>
      <c r="G30" s="25">
        <v>54413</v>
      </c>
      <c r="H30" s="40">
        <v>3842230</v>
      </c>
      <c r="I30" s="25">
        <v>59467</v>
      </c>
      <c r="J30" s="17" t="s">
        <v>25</v>
      </c>
      <c r="K30" s="17"/>
      <c r="L30" s="17"/>
      <c r="M30" s="17"/>
      <c r="N30" s="19" t="s">
        <v>119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192</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6.5">
      <c r="A35" s="1" t="s">
        <v>5</v>
      </c>
      <c r="B35" s="1"/>
      <c r="C35" s="1"/>
      <c r="D35" s="28" t="s">
        <v>3</v>
      </c>
      <c r="E35" s="31"/>
      <c r="F35" s="28"/>
      <c r="G35" s="31" t="s">
        <v>31</v>
      </c>
      <c r="H35" s="32"/>
      <c r="I35" s="32"/>
      <c r="J35" s="9" t="s">
        <v>32</v>
      </c>
      <c r="L35" s="1"/>
      <c r="M35" s="4"/>
      <c r="N35" s="4"/>
    </row>
    <row r="36" spans="1:14" s="6" customFormat="1" ht="16.5">
      <c r="A36" s="1"/>
      <c r="B36" s="1"/>
      <c r="C36" s="1"/>
      <c r="D36" s="28"/>
      <c r="E36" s="31"/>
      <c r="F36" s="28"/>
      <c r="G36" s="31"/>
      <c r="H36" s="32"/>
      <c r="I36" s="32"/>
      <c r="J36" s="1"/>
      <c r="K36" s="9"/>
      <c r="L36" s="1"/>
      <c r="M36" s="4"/>
      <c r="N36" s="4"/>
    </row>
    <row r="37" spans="2:14" s="6" customFormat="1" ht="16.5">
      <c r="B37" s="1"/>
      <c r="C37" s="1"/>
      <c r="D37" s="2" t="s">
        <v>3</v>
      </c>
      <c r="E37" s="1"/>
      <c r="G37" s="1" t="s">
        <v>4</v>
      </c>
      <c r="H37" s="1"/>
      <c r="J37" s="1"/>
      <c r="K37" s="1"/>
      <c r="L37" s="1"/>
      <c r="M37" s="4"/>
      <c r="N37" s="4"/>
    </row>
    <row r="38" spans="1:12" ht="19.5">
      <c r="A38" s="1"/>
      <c r="B38" s="1"/>
      <c r="C38" s="1"/>
      <c r="E38" s="10"/>
      <c r="G38" s="10"/>
      <c r="H38" s="20"/>
      <c r="I38" s="1"/>
      <c r="J38" s="1"/>
      <c r="K38" s="1"/>
      <c r="L38" s="1"/>
    </row>
  </sheetData>
  <sheetProtection/>
  <mergeCells count="32">
    <mergeCell ref="A23:B23"/>
    <mergeCell ref="A24:B24"/>
    <mergeCell ref="A21:B21"/>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C1" sqref="A1:N3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68" t="s">
        <v>58</v>
      </c>
      <c r="E2" s="68"/>
      <c r="F2" s="68"/>
      <c r="G2" s="68"/>
      <c r="H2" s="68"/>
      <c r="I2" s="68"/>
      <c r="J2" s="69"/>
      <c r="K2" s="4" t="s">
        <v>2</v>
      </c>
      <c r="L2" s="13" t="s">
        <v>30</v>
      </c>
    </row>
    <row r="3" spans="1:12" ht="30" customHeight="1">
      <c r="A3" s="70" t="s">
        <v>16</v>
      </c>
      <c r="B3" s="71"/>
      <c r="C3" s="71"/>
      <c r="D3" s="71"/>
      <c r="E3" s="71"/>
      <c r="F3" s="71"/>
      <c r="G3" s="71"/>
      <c r="H3" s="71"/>
      <c r="I3" s="71"/>
      <c r="J3" s="71"/>
      <c r="K3" s="71"/>
      <c r="L3" s="71"/>
    </row>
    <row r="4" spans="1:11" ht="6" customHeight="1">
      <c r="A4" s="1"/>
      <c r="B4" s="1"/>
      <c r="C4" s="1"/>
      <c r="D4" s="1"/>
      <c r="E4" s="1"/>
      <c r="F4" s="1"/>
      <c r="G4" s="1"/>
      <c r="H4" s="20"/>
      <c r="I4" s="1"/>
      <c r="J4" s="1"/>
      <c r="K4" s="1"/>
    </row>
    <row r="5" spans="2:12" ht="19.5">
      <c r="B5" s="8"/>
      <c r="C5" s="8"/>
      <c r="D5" s="8"/>
      <c r="E5" s="73" t="s">
        <v>252</v>
      </c>
      <c r="F5" s="73"/>
      <c r="G5" s="73"/>
      <c r="H5" s="73"/>
      <c r="I5" s="73"/>
      <c r="J5" s="8"/>
      <c r="K5" s="8"/>
      <c r="L5" s="9" t="s">
        <v>9</v>
      </c>
    </row>
    <row r="6" spans="1:12" s="6" customFormat="1" ht="24.75" customHeight="1">
      <c r="A6" s="75" t="s">
        <v>10</v>
      </c>
      <c r="B6" s="76"/>
      <c r="C6" s="74" t="s">
        <v>11</v>
      </c>
      <c r="D6" s="74"/>
      <c r="E6" s="74"/>
      <c r="F6" s="74"/>
      <c r="G6" s="74"/>
      <c r="H6" s="78" t="s">
        <v>54</v>
      </c>
      <c r="I6" s="72" t="s">
        <v>13</v>
      </c>
      <c r="J6" s="80" t="s">
        <v>55</v>
      </c>
      <c r="K6" s="75"/>
      <c r="L6" s="75"/>
    </row>
    <row r="7" spans="1:12" s="15" customFormat="1" ht="51">
      <c r="A7" s="73"/>
      <c r="B7" s="77"/>
      <c r="C7" s="14" t="s">
        <v>15</v>
      </c>
      <c r="D7" s="14" t="s">
        <v>52</v>
      </c>
      <c r="E7" s="14" t="s">
        <v>53</v>
      </c>
      <c r="F7" s="16" t="s">
        <v>17</v>
      </c>
      <c r="G7" s="16" t="s">
        <v>14</v>
      </c>
      <c r="H7" s="79"/>
      <c r="I7" s="72"/>
      <c r="J7" s="81"/>
      <c r="K7" s="73"/>
      <c r="L7" s="73"/>
    </row>
    <row r="8" spans="1:14" ht="24.75" customHeight="1">
      <c r="A8" s="84" t="s">
        <v>12</v>
      </c>
      <c r="B8" s="85"/>
      <c r="C8" s="25">
        <v>1839185</v>
      </c>
      <c r="D8" s="25">
        <v>315089</v>
      </c>
      <c r="E8" s="25">
        <v>1524096</v>
      </c>
      <c r="F8" s="25">
        <v>1002509</v>
      </c>
      <c r="G8" s="25">
        <v>836676</v>
      </c>
      <c r="H8" s="54">
        <v>21107969</v>
      </c>
      <c r="I8" s="59">
        <v>2073683</v>
      </c>
      <c r="J8" s="68"/>
      <c r="K8" s="68"/>
      <c r="L8" s="68"/>
      <c r="M8" s="24"/>
      <c r="N8" t="s">
        <v>119</v>
      </c>
    </row>
    <row r="9" spans="1:14" s="23" customFormat="1" ht="24.75" customHeight="1">
      <c r="A9" s="82" t="s">
        <v>18</v>
      </c>
      <c r="B9" s="89"/>
      <c r="C9" s="52">
        <v>3896</v>
      </c>
      <c r="D9" s="52">
        <v>3469</v>
      </c>
      <c r="E9" s="52">
        <v>427</v>
      </c>
      <c r="F9" s="52">
        <v>1790</v>
      </c>
      <c r="G9" s="52">
        <v>2106</v>
      </c>
      <c r="H9" s="40">
        <v>317580</v>
      </c>
      <c r="I9" s="60" t="s">
        <v>251</v>
      </c>
      <c r="J9" s="29" t="s">
        <v>21</v>
      </c>
      <c r="K9" s="29"/>
      <c r="L9" s="29"/>
      <c r="M9" s="29"/>
      <c r="N9" s="23" t="s">
        <v>119</v>
      </c>
    </row>
    <row r="10" spans="1:14" s="23" customFormat="1" ht="24.75" customHeight="1">
      <c r="A10" s="86" t="s">
        <v>33</v>
      </c>
      <c r="B10" s="88"/>
      <c r="C10" s="52">
        <v>44873</v>
      </c>
      <c r="D10" s="52">
        <v>29940</v>
      </c>
      <c r="E10" s="52">
        <v>14933</v>
      </c>
      <c r="F10" s="52">
        <v>23880</v>
      </c>
      <c r="G10" s="52">
        <v>20993</v>
      </c>
      <c r="H10" s="54">
        <v>744575</v>
      </c>
      <c r="I10" s="61">
        <v>34106</v>
      </c>
      <c r="J10" s="29" t="s">
        <v>21</v>
      </c>
      <c r="K10" s="29"/>
      <c r="L10" s="29"/>
      <c r="M10" s="29"/>
      <c r="N10" s="23" t="s">
        <v>119</v>
      </c>
    </row>
    <row r="11" spans="1:14" s="23" customFormat="1" ht="24.75" customHeight="1">
      <c r="A11" s="82" t="s">
        <v>34</v>
      </c>
      <c r="B11" s="90"/>
      <c r="C11" s="52">
        <v>33130</v>
      </c>
      <c r="D11" s="42">
        <v>0</v>
      </c>
      <c r="E11" s="52">
        <v>33130</v>
      </c>
      <c r="F11" s="52">
        <v>17969</v>
      </c>
      <c r="G11" s="52">
        <v>15161</v>
      </c>
      <c r="H11" s="42">
        <v>0</v>
      </c>
      <c r="I11" s="61">
        <v>61670</v>
      </c>
      <c r="J11" s="55" t="s">
        <v>133</v>
      </c>
      <c r="K11" s="29"/>
      <c r="L11" s="29"/>
      <c r="M11" s="29"/>
      <c r="N11" s="23" t="s">
        <v>119</v>
      </c>
    </row>
    <row r="12" spans="1:14" s="23" customFormat="1" ht="24.75" customHeight="1">
      <c r="A12" s="86" t="s">
        <v>35</v>
      </c>
      <c r="B12" s="91"/>
      <c r="C12" s="52">
        <v>6495</v>
      </c>
      <c r="D12" s="42">
        <v>0</v>
      </c>
      <c r="E12" s="52">
        <v>6495</v>
      </c>
      <c r="F12" s="52">
        <v>3280</v>
      </c>
      <c r="G12" s="52">
        <v>3215</v>
      </c>
      <c r="H12" s="42">
        <v>0</v>
      </c>
      <c r="I12" s="61">
        <v>9878</v>
      </c>
      <c r="J12" s="30" t="s">
        <v>23</v>
      </c>
      <c r="K12" s="29"/>
      <c r="L12" s="29"/>
      <c r="M12" s="29"/>
      <c r="N12" s="23" t="s">
        <v>119</v>
      </c>
    </row>
    <row r="13" spans="1:14" s="19" customFormat="1" ht="24.75" customHeight="1">
      <c r="A13" s="82" t="s">
        <v>36</v>
      </c>
      <c r="B13" s="83"/>
      <c r="C13" s="52">
        <v>37342</v>
      </c>
      <c r="D13" s="52">
        <v>28525</v>
      </c>
      <c r="E13" s="52">
        <v>8817</v>
      </c>
      <c r="F13" s="52">
        <v>9409</v>
      </c>
      <c r="G13" s="52">
        <v>27933</v>
      </c>
      <c r="H13" s="54">
        <v>1118980</v>
      </c>
      <c r="I13" s="62">
        <v>24263</v>
      </c>
      <c r="J13" s="18" t="s">
        <v>25</v>
      </c>
      <c r="K13" s="18"/>
      <c r="L13" s="18"/>
      <c r="M13" s="18"/>
      <c r="N13" s="19" t="s">
        <v>119</v>
      </c>
    </row>
    <row r="14" spans="1:14" s="19" customFormat="1" ht="24.75" customHeight="1">
      <c r="A14" s="63" t="s">
        <v>19</v>
      </c>
      <c r="B14" s="66"/>
      <c r="C14" s="52">
        <v>25460</v>
      </c>
      <c r="D14" s="52">
        <v>21982</v>
      </c>
      <c r="E14" s="52">
        <v>3478</v>
      </c>
      <c r="F14" s="52">
        <v>6088</v>
      </c>
      <c r="G14" s="52">
        <v>19372</v>
      </c>
      <c r="H14" s="40">
        <v>1762795</v>
      </c>
      <c r="I14" s="62">
        <v>20821</v>
      </c>
      <c r="J14" s="17" t="s">
        <v>21</v>
      </c>
      <c r="K14" s="18"/>
      <c r="L14" s="18"/>
      <c r="M14" s="18"/>
      <c r="N14" s="19" t="s">
        <v>119</v>
      </c>
    </row>
    <row r="15" spans="1:14" s="19" customFormat="1" ht="24.75" customHeight="1">
      <c r="A15" s="63" t="s">
        <v>37</v>
      </c>
      <c r="B15" s="64"/>
      <c r="C15" s="52">
        <v>17167</v>
      </c>
      <c r="D15" s="52">
        <v>16803</v>
      </c>
      <c r="E15" s="52">
        <v>364</v>
      </c>
      <c r="F15" s="52">
        <v>8989</v>
      </c>
      <c r="G15" s="52">
        <v>8178</v>
      </c>
      <c r="H15" s="40">
        <v>918472</v>
      </c>
      <c r="I15" s="62">
        <v>9771</v>
      </c>
      <c r="J15" s="17" t="s">
        <v>21</v>
      </c>
      <c r="K15" s="18"/>
      <c r="L15" s="18"/>
      <c r="M15" s="18"/>
      <c r="N15" s="19" t="s">
        <v>119</v>
      </c>
    </row>
    <row r="16" spans="1:14" s="19" customFormat="1" ht="24.75" customHeight="1">
      <c r="A16" s="63" t="s">
        <v>38</v>
      </c>
      <c r="B16" s="67"/>
      <c r="C16" s="52">
        <v>109132</v>
      </c>
      <c r="D16" s="42">
        <v>0</v>
      </c>
      <c r="E16" s="52">
        <v>109132</v>
      </c>
      <c r="F16" s="52">
        <v>66183</v>
      </c>
      <c r="G16" s="52">
        <v>42949</v>
      </c>
      <c r="H16" s="42">
        <v>0</v>
      </c>
      <c r="I16" s="62">
        <v>66917</v>
      </c>
      <c r="J16" s="27" t="s">
        <v>24</v>
      </c>
      <c r="K16" s="17"/>
      <c r="L16" s="17"/>
      <c r="M16" s="17"/>
      <c r="N16" s="19" t="s">
        <v>119</v>
      </c>
    </row>
    <row r="17" spans="1:14" s="19" customFormat="1" ht="24.75" customHeight="1">
      <c r="A17" s="63" t="s">
        <v>39</v>
      </c>
      <c r="B17" s="64"/>
      <c r="C17" s="52">
        <v>31435</v>
      </c>
      <c r="D17" s="52">
        <v>14997</v>
      </c>
      <c r="E17" s="52">
        <v>16438</v>
      </c>
      <c r="F17" s="52">
        <v>17558</v>
      </c>
      <c r="G17" s="52">
        <v>13877</v>
      </c>
      <c r="H17" s="40">
        <v>779052</v>
      </c>
      <c r="I17" s="62">
        <v>24103</v>
      </c>
      <c r="J17" s="17" t="s">
        <v>21</v>
      </c>
      <c r="K17" s="17"/>
      <c r="L17" s="17"/>
      <c r="M17" s="17"/>
      <c r="N17" s="19" t="s">
        <v>119</v>
      </c>
    </row>
    <row r="18" spans="1:14" s="19" customFormat="1" ht="24.75" customHeight="1">
      <c r="A18" s="92" t="s">
        <v>40</v>
      </c>
      <c r="B18" s="93"/>
      <c r="C18" s="52">
        <v>11069</v>
      </c>
      <c r="D18" s="52">
        <v>8322</v>
      </c>
      <c r="E18" s="52">
        <v>2747</v>
      </c>
      <c r="F18" s="52">
        <v>5589</v>
      </c>
      <c r="G18" s="52">
        <v>5480</v>
      </c>
      <c r="H18" s="40">
        <v>2029190</v>
      </c>
      <c r="I18" s="62">
        <v>7165</v>
      </c>
      <c r="J18" s="17" t="s">
        <v>21</v>
      </c>
      <c r="K18" s="17"/>
      <c r="L18" s="17"/>
      <c r="M18" s="17"/>
      <c r="N18" s="19" t="s">
        <v>119</v>
      </c>
    </row>
    <row r="19" spans="1:14" s="19" customFormat="1" ht="24.75" customHeight="1">
      <c r="A19" s="63" t="s">
        <v>41</v>
      </c>
      <c r="B19" s="64"/>
      <c r="C19" s="52">
        <v>35164</v>
      </c>
      <c r="D19" s="52">
        <v>25713</v>
      </c>
      <c r="E19" s="52">
        <v>9451</v>
      </c>
      <c r="F19" s="52">
        <v>13937</v>
      </c>
      <c r="G19" s="52">
        <v>21227</v>
      </c>
      <c r="H19" s="40">
        <v>2736865</v>
      </c>
      <c r="I19" s="62">
        <v>21158</v>
      </c>
      <c r="J19" s="17" t="s">
        <v>21</v>
      </c>
      <c r="K19" s="17"/>
      <c r="L19" s="17"/>
      <c r="M19" s="17"/>
      <c r="N19" s="19" t="s">
        <v>119</v>
      </c>
    </row>
    <row r="20" spans="1:14" s="19" customFormat="1" ht="24.75" customHeight="1">
      <c r="A20" s="63" t="s">
        <v>42</v>
      </c>
      <c r="B20" s="64"/>
      <c r="C20" s="52">
        <v>9204</v>
      </c>
      <c r="D20" s="42">
        <v>0</v>
      </c>
      <c r="E20" s="52">
        <v>9204</v>
      </c>
      <c r="F20" s="52">
        <v>4541</v>
      </c>
      <c r="G20" s="52">
        <v>4663</v>
      </c>
      <c r="H20" s="42">
        <v>0</v>
      </c>
      <c r="I20" s="62">
        <v>5945</v>
      </c>
      <c r="J20" s="17" t="s">
        <v>21</v>
      </c>
      <c r="K20" s="17"/>
      <c r="L20" s="17"/>
      <c r="M20" s="17"/>
      <c r="N20" s="19" t="s">
        <v>119</v>
      </c>
    </row>
    <row r="21" spans="1:14" s="19" customFormat="1" ht="24.75" customHeight="1">
      <c r="A21" s="63" t="s">
        <v>43</v>
      </c>
      <c r="B21" s="65"/>
      <c r="C21" s="52">
        <v>14302</v>
      </c>
      <c r="D21" s="52">
        <v>13425</v>
      </c>
      <c r="E21" s="52">
        <v>877</v>
      </c>
      <c r="F21" s="52">
        <v>6306</v>
      </c>
      <c r="G21" s="52">
        <v>7996</v>
      </c>
      <c r="H21" s="40">
        <v>4881810</v>
      </c>
      <c r="I21" s="62">
        <v>9223</v>
      </c>
      <c r="J21" s="17" t="s">
        <v>25</v>
      </c>
      <c r="K21" s="17"/>
      <c r="L21" s="17"/>
      <c r="M21" s="17"/>
      <c r="N21" s="19" t="s">
        <v>119</v>
      </c>
    </row>
    <row r="22" spans="1:14" s="19" customFormat="1" ht="24.75" customHeight="1">
      <c r="A22" s="63" t="s">
        <v>44</v>
      </c>
      <c r="B22" s="65"/>
      <c r="C22" s="52">
        <v>897900</v>
      </c>
      <c r="D22" s="42">
        <v>0</v>
      </c>
      <c r="E22" s="52">
        <v>897900</v>
      </c>
      <c r="F22" s="52">
        <v>538740</v>
      </c>
      <c r="G22" s="52">
        <v>359160</v>
      </c>
      <c r="H22" s="42">
        <v>0</v>
      </c>
      <c r="I22" s="62">
        <v>1252500</v>
      </c>
      <c r="J22" s="17" t="s">
        <v>26</v>
      </c>
      <c r="K22" s="17"/>
      <c r="L22" s="17"/>
      <c r="M22" s="17"/>
      <c r="N22" s="19" t="s">
        <v>119</v>
      </c>
    </row>
    <row r="23" spans="1:14" s="19" customFormat="1" ht="24.75" customHeight="1">
      <c r="A23" s="63" t="s">
        <v>45</v>
      </c>
      <c r="B23" s="64"/>
      <c r="C23" s="52">
        <v>241783</v>
      </c>
      <c r="D23" s="42">
        <v>0</v>
      </c>
      <c r="E23" s="52">
        <v>241783</v>
      </c>
      <c r="F23" s="52">
        <v>145070</v>
      </c>
      <c r="G23" s="52">
        <v>96713</v>
      </c>
      <c r="H23" s="42">
        <v>0</v>
      </c>
      <c r="I23" s="62">
        <v>267717</v>
      </c>
      <c r="J23" s="17" t="s">
        <v>27</v>
      </c>
      <c r="K23" s="17"/>
      <c r="L23" s="17"/>
      <c r="M23" s="17"/>
      <c r="N23" s="19" t="s">
        <v>119</v>
      </c>
    </row>
    <row r="24" spans="1:14" s="19" customFormat="1" ht="24.75" customHeight="1">
      <c r="A24" s="63" t="s">
        <v>46</v>
      </c>
      <c r="B24" s="64"/>
      <c r="C24" s="52">
        <v>9936</v>
      </c>
      <c r="D24" s="42">
        <v>0</v>
      </c>
      <c r="E24" s="52">
        <v>9936</v>
      </c>
      <c r="F24" s="52">
        <v>2760</v>
      </c>
      <c r="G24" s="52">
        <v>7176</v>
      </c>
      <c r="H24" s="42">
        <v>0</v>
      </c>
      <c r="I24" s="62">
        <v>17444</v>
      </c>
      <c r="J24" s="17" t="s">
        <v>22</v>
      </c>
      <c r="K24" s="17"/>
      <c r="L24" s="17"/>
      <c r="M24" s="17"/>
      <c r="N24" s="19" t="s">
        <v>119</v>
      </c>
    </row>
    <row r="25" spans="1:14" s="19" customFormat="1" ht="24.75" customHeight="1">
      <c r="A25" s="63" t="s">
        <v>47</v>
      </c>
      <c r="B25" s="65"/>
      <c r="C25" s="52">
        <v>62445</v>
      </c>
      <c r="D25" s="52">
        <v>44009</v>
      </c>
      <c r="E25" s="52">
        <v>18436</v>
      </c>
      <c r="F25" s="52">
        <v>24340</v>
      </c>
      <c r="G25" s="52">
        <v>38105</v>
      </c>
      <c r="H25" s="40">
        <v>1639205</v>
      </c>
      <c r="I25" s="62">
        <v>53460</v>
      </c>
      <c r="J25" s="17" t="s">
        <v>25</v>
      </c>
      <c r="K25" s="17"/>
      <c r="L25" s="17"/>
      <c r="M25" s="17"/>
      <c r="N25" s="19" t="s">
        <v>119</v>
      </c>
    </row>
    <row r="26" spans="1:14" s="19" customFormat="1" ht="24.75" customHeight="1">
      <c r="A26" s="63" t="s">
        <v>48</v>
      </c>
      <c r="B26" s="65"/>
      <c r="C26" s="52">
        <v>18491</v>
      </c>
      <c r="D26" s="52">
        <v>12669</v>
      </c>
      <c r="E26" s="52">
        <v>5822</v>
      </c>
      <c r="F26" s="52">
        <v>7354</v>
      </c>
      <c r="G26" s="52">
        <v>11137</v>
      </c>
      <c r="H26" s="40">
        <v>303930</v>
      </c>
      <c r="I26" s="62">
        <v>13566</v>
      </c>
      <c r="J26" s="17" t="s">
        <v>28</v>
      </c>
      <c r="K26" s="17"/>
      <c r="L26" s="17"/>
      <c r="M26" s="17"/>
      <c r="N26" s="19" t="s">
        <v>119</v>
      </c>
    </row>
    <row r="27" spans="1:14" s="19" customFormat="1" ht="24.75" customHeight="1">
      <c r="A27" s="63" t="s">
        <v>49</v>
      </c>
      <c r="B27" s="65"/>
      <c r="C27" s="52">
        <v>43712</v>
      </c>
      <c r="D27" s="42">
        <v>0</v>
      </c>
      <c r="E27" s="52">
        <v>43712</v>
      </c>
      <c r="F27" s="52">
        <v>17038</v>
      </c>
      <c r="G27" s="52">
        <v>26674</v>
      </c>
      <c r="H27" s="42">
        <v>0</v>
      </c>
      <c r="I27" s="62">
        <v>37422</v>
      </c>
      <c r="J27" s="17" t="s">
        <v>22</v>
      </c>
      <c r="K27" s="17"/>
      <c r="L27" s="17"/>
      <c r="M27" s="17"/>
      <c r="N27" s="19" t="s">
        <v>119</v>
      </c>
    </row>
    <row r="28" spans="1:14" s="19" customFormat="1" ht="24.75" customHeight="1">
      <c r="A28" s="63" t="s">
        <v>50</v>
      </c>
      <c r="B28" s="64"/>
      <c r="C28" s="52">
        <v>4119</v>
      </c>
      <c r="D28" s="42">
        <v>0</v>
      </c>
      <c r="E28" s="52">
        <v>4119</v>
      </c>
      <c r="F28" s="52">
        <v>1548</v>
      </c>
      <c r="G28" s="52">
        <v>2571</v>
      </c>
      <c r="H28" s="42">
        <v>0</v>
      </c>
      <c r="I28" s="62">
        <v>4441</v>
      </c>
      <c r="J28" s="17" t="s">
        <v>22</v>
      </c>
      <c r="K28" s="17"/>
      <c r="L28" s="17"/>
      <c r="M28" s="17"/>
      <c r="N28" s="19" t="s">
        <v>119</v>
      </c>
    </row>
    <row r="29" spans="1:14" s="19" customFormat="1" ht="24.75" customHeight="1">
      <c r="A29" s="63" t="s">
        <v>51</v>
      </c>
      <c r="B29" s="64"/>
      <c r="C29" s="52">
        <v>49955</v>
      </c>
      <c r="D29" s="42">
        <v>0</v>
      </c>
      <c r="E29" s="52">
        <v>49955</v>
      </c>
      <c r="F29" s="52">
        <v>19472</v>
      </c>
      <c r="G29" s="52">
        <v>30483</v>
      </c>
      <c r="H29" s="42">
        <v>0</v>
      </c>
      <c r="I29" s="62">
        <v>42768</v>
      </c>
      <c r="J29" s="17" t="s">
        <v>22</v>
      </c>
      <c r="K29" s="17"/>
      <c r="L29" s="17"/>
      <c r="M29" s="17"/>
      <c r="N29" s="19" t="s">
        <v>119</v>
      </c>
    </row>
    <row r="30" spans="1:14" s="19" customFormat="1" ht="24.75" customHeight="1">
      <c r="A30" s="63" t="s">
        <v>20</v>
      </c>
      <c r="B30" s="64"/>
      <c r="C30" s="52">
        <v>132175</v>
      </c>
      <c r="D30" s="25">
        <v>95235</v>
      </c>
      <c r="E30" s="25">
        <v>36940</v>
      </c>
      <c r="F30" s="25">
        <v>60668</v>
      </c>
      <c r="G30" s="25">
        <v>71507</v>
      </c>
      <c r="H30" s="40">
        <v>3875515</v>
      </c>
      <c r="I30" s="62">
        <v>89345</v>
      </c>
      <c r="J30" s="17" t="s">
        <v>25</v>
      </c>
      <c r="K30" s="17"/>
      <c r="L30" s="17"/>
      <c r="M30" s="17"/>
      <c r="N30" s="19" t="s">
        <v>119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253</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6.5">
      <c r="A35" s="1" t="s">
        <v>5</v>
      </c>
      <c r="B35" s="1"/>
      <c r="C35" s="1"/>
      <c r="D35" s="28" t="s">
        <v>3</v>
      </c>
      <c r="E35" s="31"/>
      <c r="F35" s="28"/>
      <c r="G35" s="31" t="s">
        <v>31</v>
      </c>
      <c r="H35" s="32"/>
      <c r="I35" s="32"/>
      <c r="J35" s="9" t="s">
        <v>32</v>
      </c>
      <c r="L35" s="1"/>
      <c r="M35"/>
      <c r="N35"/>
    </row>
    <row r="36" spans="1:14" s="6" customFormat="1" ht="16.5">
      <c r="A36" s="1"/>
      <c r="B36" s="1"/>
      <c r="C36" s="1"/>
      <c r="D36" s="28"/>
      <c r="E36" s="31"/>
      <c r="F36" s="28"/>
      <c r="G36" s="31"/>
      <c r="H36" s="32"/>
      <c r="I36" s="32"/>
      <c r="J36" s="1"/>
      <c r="K36" s="9"/>
      <c r="L36" s="1"/>
      <c r="M36"/>
      <c r="N36"/>
    </row>
    <row r="37" spans="2:14" s="6" customFormat="1" ht="16.5">
      <c r="B37" s="1"/>
      <c r="C37" s="1"/>
      <c r="D37" s="2" t="s">
        <v>3</v>
      </c>
      <c r="E37" s="1"/>
      <c r="G37" s="1" t="s">
        <v>4</v>
      </c>
      <c r="H37" s="1"/>
      <c r="J37" s="1"/>
      <c r="K37" s="1"/>
      <c r="L37" s="1"/>
      <c r="M37"/>
      <c r="N37"/>
    </row>
    <row r="38" spans="1:12" ht="19.5">
      <c r="A38" s="1"/>
      <c r="B38" s="1"/>
      <c r="C38" s="1"/>
      <c r="E38" s="10"/>
      <c r="G38" s="10"/>
      <c r="H38" s="20"/>
      <c r="I38" s="1"/>
      <c r="J38" s="1"/>
      <c r="K38" s="1"/>
      <c r="L38" s="1"/>
    </row>
  </sheetData>
  <sheetProtection/>
  <mergeCells count="32">
    <mergeCell ref="A23:B23"/>
    <mergeCell ref="A24:B24"/>
    <mergeCell ref="A21:B21"/>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E1" sqref="A1:N3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193</v>
      </c>
    </row>
    <row r="2" spans="1:12" s="6" customFormat="1" ht="16.5">
      <c r="A2" s="5" t="s">
        <v>194</v>
      </c>
      <c r="B2" s="7" t="s">
        <v>195</v>
      </c>
      <c r="C2" s="7"/>
      <c r="D2" s="68" t="s">
        <v>196</v>
      </c>
      <c r="E2" s="68"/>
      <c r="F2" s="68"/>
      <c r="G2" s="68"/>
      <c r="H2" s="68"/>
      <c r="I2" s="68"/>
      <c r="J2" s="69"/>
      <c r="K2" s="4" t="s">
        <v>2</v>
      </c>
      <c r="L2" s="13" t="s">
        <v>197</v>
      </c>
    </row>
    <row r="3" spans="1:12" ht="30" customHeight="1">
      <c r="A3" s="70" t="s">
        <v>198</v>
      </c>
      <c r="B3" s="71"/>
      <c r="C3" s="71"/>
      <c r="D3" s="71"/>
      <c r="E3" s="71"/>
      <c r="F3" s="71"/>
      <c r="G3" s="71"/>
      <c r="H3" s="71"/>
      <c r="I3" s="71"/>
      <c r="J3" s="71"/>
      <c r="K3" s="71"/>
      <c r="L3" s="71"/>
    </row>
    <row r="4" spans="1:11" ht="6" customHeight="1">
      <c r="A4" s="1"/>
      <c r="B4" s="1"/>
      <c r="C4" s="1"/>
      <c r="D4" s="1"/>
      <c r="E4" s="1"/>
      <c r="F4" s="1"/>
      <c r="G4" s="1"/>
      <c r="H4" s="20"/>
      <c r="I4" s="1"/>
      <c r="J4" s="1"/>
      <c r="K4" s="1"/>
    </row>
    <row r="5" spans="2:12" ht="19.5">
      <c r="B5" s="8"/>
      <c r="C5" s="8"/>
      <c r="D5" s="8"/>
      <c r="E5" s="73" t="s">
        <v>199</v>
      </c>
      <c r="F5" s="73"/>
      <c r="G5" s="73"/>
      <c r="H5" s="73"/>
      <c r="I5" s="73"/>
      <c r="J5" s="8"/>
      <c r="K5" s="8"/>
      <c r="L5" s="9" t="s">
        <v>200</v>
      </c>
    </row>
    <row r="6" spans="1:12" s="6" customFormat="1" ht="24.75" customHeight="1">
      <c r="A6" s="75" t="s">
        <v>201</v>
      </c>
      <c r="B6" s="76"/>
      <c r="C6" s="74" t="s">
        <v>202</v>
      </c>
      <c r="D6" s="74"/>
      <c r="E6" s="74"/>
      <c r="F6" s="74"/>
      <c r="G6" s="74"/>
      <c r="H6" s="78" t="s">
        <v>203</v>
      </c>
      <c r="I6" s="72" t="s">
        <v>204</v>
      </c>
      <c r="J6" s="80" t="s">
        <v>205</v>
      </c>
      <c r="K6" s="75"/>
      <c r="L6" s="75"/>
    </row>
    <row r="7" spans="1:12" s="15" customFormat="1" ht="51">
      <c r="A7" s="73"/>
      <c r="B7" s="77"/>
      <c r="C7" s="14" t="s">
        <v>206</v>
      </c>
      <c r="D7" s="14" t="s">
        <v>207</v>
      </c>
      <c r="E7" s="14" t="s">
        <v>208</v>
      </c>
      <c r="F7" s="16" t="s">
        <v>209</v>
      </c>
      <c r="G7" s="16" t="s">
        <v>210</v>
      </c>
      <c r="H7" s="79"/>
      <c r="I7" s="72"/>
      <c r="J7" s="81"/>
      <c r="K7" s="73"/>
      <c r="L7" s="73"/>
    </row>
    <row r="8" spans="1:14" ht="24.75" customHeight="1">
      <c r="A8" s="84" t="s">
        <v>211</v>
      </c>
      <c r="B8" s="85"/>
      <c r="C8" s="25">
        <v>1899574</v>
      </c>
      <c r="D8" s="25">
        <v>348046</v>
      </c>
      <c r="E8" s="25">
        <v>1551528</v>
      </c>
      <c r="F8" s="25">
        <v>1054712</v>
      </c>
      <c r="G8" s="25">
        <v>844862</v>
      </c>
      <c r="H8" s="40">
        <v>20776074</v>
      </c>
      <c r="I8" s="52">
        <v>1990905</v>
      </c>
      <c r="J8" s="68"/>
      <c r="K8" s="68"/>
      <c r="L8" s="68"/>
      <c r="M8" s="24"/>
      <c r="N8" t="s">
        <v>119</v>
      </c>
    </row>
    <row r="9" spans="1:14" s="23" customFormat="1" ht="24.75" customHeight="1">
      <c r="A9" s="82" t="s">
        <v>212</v>
      </c>
      <c r="B9" s="89"/>
      <c r="C9" s="52">
        <v>5206</v>
      </c>
      <c r="D9" s="52">
        <v>4502</v>
      </c>
      <c r="E9" s="52">
        <v>704</v>
      </c>
      <c r="F9" s="52">
        <v>2759</v>
      </c>
      <c r="G9" s="52">
        <v>2447</v>
      </c>
      <c r="H9" s="40">
        <v>349340</v>
      </c>
      <c r="I9" s="56" t="s">
        <v>213</v>
      </c>
      <c r="J9" s="29" t="s">
        <v>214</v>
      </c>
      <c r="K9" s="29"/>
      <c r="L9" s="29"/>
      <c r="M9" s="29"/>
      <c r="N9" s="23" t="s">
        <v>119</v>
      </c>
    </row>
    <row r="10" spans="1:14" s="23" customFormat="1" ht="24.75" customHeight="1">
      <c r="A10" s="86" t="s">
        <v>215</v>
      </c>
      <c r="B10" s="88"/>
      <c r="C10" s="52">
        <v>56025</v>
      </c>
      <c r="D10" s="52">
        <v>42968</v>
      </c>
      <c r="E10" s="52">
        <v>13057</v>
      </c>
      <c r="F10" s="52">
        <v>32705</v>
      </c>
      <c r="G10" s="52">
        <v>23320</v>
      </c>
      <c r="H10" s="40">
        <v>1070300</v>
      </c>
      <c r="I10" s="25">
        <v>45538</v>
      </c>
      <c r="J10" s="29" t="s">
        <v>214</v>
      </c>
      <c r="K10" s="29"/>
      <c r="L10" s="29"/>
      <c r="M10" s="29"/>
      <c r="N10" s="23" t="s">
        <v>119</v>
      </c>
    </row>
    <row r="11" spans="1:14" s="23" customFormat="1" ht="24.75" customHeight="1">
      <c r="A11" s="82" t="s">
        <v>216</v>
      </c>
      <c r="B11" s="90"/>
      <c r="C11" s="52">
        <v>37162</v>
      </c>
      <c r="D11" s="42">
        <v>0</v>
      </c>
      <c r="E11" s="52">
        <v>37162</v>
      </c>
      <c r="F11" s="52">
        <v>23456</v>
      </c>
      <c r="G11" s="52">
        <v>13706</v>
      </c>
      <c r="H11" s="42">
        <v>0</v>
      </c>
      <c r="I11" s="25">
        <v>64700</v>
      </c>
      <c r="J11" s="55" t="s">
        <v>217</v>
      </c>
      <c r="K11" s="29"/>
      <c r="L11" s="29"/>
      <c r="M11" s="29"/>
      <c r="N11" s="23" t="s">
        <v>119</v>
      </c>
    </row>
    <row r="12" spans="1:14" s="23" customFormat="1" ht="24.75" customHeight="1">
      <c r="A12" s="82" t="s">
        <v>218</v>
      </c>
      <c r="B12" s="90"/>
      <c r="C12" s="52">
        <v>12080</v>
      </c>
      <c r="D12" s="42">
        <v>0</v>
      </c>
      <c r="E12" s="52">
        <v>12080</v>
      </c>
      <c r="F12" s="52">
        <v>7199</v>
      </c>
      <c r="G12" s="52">
        <v>4881</v>
      </c>
      <c r="H12" s="42">
        <v>0</v>
      </c>
      <c r="I12" s="25">
        <v>11047</v>
      </c>
      <c r="J12" s="30" t="s">
        <v>219</v>
      </c>
      <c r="K12" s="29"/>
      <c r="L12" s="29"/>
      <c r="M12" s="29"/>
      <c r="N12" s="23" t="s">
        <v>119</v>
      </c>
    </row>
    <row r="13" spans="1:14" s="19" customFormat="1" ht="24.75" customHeight="1">
      <c r="A13" s="82" t="s">
        <v>220</v>
      </c>
      <c r="B13" s="83"/>
      <c r="C13" s="52">
        <v>36443</v>
      </c>
      <c r="D13" s="52">
        <v>26253</v>
      </c>
      <c r="E13" s="52">
        <v>10190</v>
      </c>
      <c r="F13" s="52">
        <v>9532</v>
      </c>
      <c r="G13" s="52">
        <v>26911</v>
      </c>
      <c r="H13" s="54">
        <v>891652</v>
      </c>
      <c r="I13" s="25">
        <v>29013</v>
      </c>
      <c r="J13" s="18" t="s">
        <v>221</v>
      </c>
      <c r="K13" s="18"/>
      <c r="L13" s="18"/>
      <c r="M13" s="18"/>
      <c r="N13" s="19" t="s">
        <v>119</v>
      </c>
    </row>
    <row r="14" spans="1:14" s="19" customFormat="1" ht="24.75" customHeight="1">
      <c r="A14" s="63" t="s">
        <v>222</v>
      </c>
      <c r="B14" s="66"/>
      <c r="C14" s="52">
        <v>24247</v>
      </c>
      <c r="D14" s="52">
        <v>22630</v>
      </c>
      <c r="E14" s="52">
        <v>1617</v>
      </c>
      <c r="F14" s="52">
        <v>15400</v>
      </c>
      <c r="G14" s="52">
        <v>8847</v>
      </c>
      <c r="H14" s="40">
        <v>1440470</v>
      </c>
      <c r="I14" s="25">
        <v>15258</v>
      </c>
      <c r="J14" s="17" t="s">
        <v>214</v>
      </c>
      <c r="K14" s="18"/>
      <c r="L14" s="18"/>
      <c r="M14" s="18"/>
      <c r="N14" s="19" t="s">
        <v>119</v>
      </c>
    </row>
    <row r="15" spans="1:14" s="19" customFormat="1" ht="24.75" customHeight="1">
      <c r="A15" s="63" t="s">
        <v>223</v>
      </c>
      <c r="B15" s="64"/>
      <c r="C15" s="52">
        <v>23651</v>
      </c>
      <c r="D15" s="52">
        <v>20513</v>
      </c>
      <c r="E15" s="52">
        <v>3138</v>
      </c>
      <c r="F15" s="52">
        <v>14367</v>
      </c>
      <c r="G15" s="52">
        <v>9284</v>
      </c>
      <c r="H15" s="40">
        <v>994833</v>
      </c>
      <c r="I15" s="25">
        <v>15889</v>
      </c>
      <c r="J15" s="17" t="s">
        <v>214</v>
      </c>
      <c r="K15" s="18"/>
      <c r="L15" s="18"/>
      <c r="M15" s="18"/>
      <c r="N15" s="19" t="s">
        <v>119</v>
      </c>
    </row>
    <row r="16" spans="1:14" s="19" customFormat="1" ht="24.75" customHeight="1">
      <c r="A16" s="63" t="s">
        <v>224</v>
      </c>
      <c r="B16" s="67"/>
      <c r="C16" s="52">
        <v>119714</v>
      </c>
      <c r="D16" s="42">
        <v>0</v>
      </c>
      <c r="E16" s="52">
        <v>119714</v>
      </c>
      <c r="F16" s="52">
        <v>48197</v>
      </c>
      <c r="G16" s="52">
        <v>71517</v>
      </c>
      <c r="H16" s="42">
        <v>0</v>
      </c>
      <c r="I16" s="25">
        <v>122824</v>
      </c>
      <c r="J16" s="27" t="s">
        <v>225</v>
      </c>
      <c r="K16" s="17"/>
      <c r="L16" s="17"/>
      <c r="M16" s="17"/>
      <c r="N16" s="19" t="s">
        <v>119</v>
      </c>
    </row>
    <row r="17" spans="1:14" s="19" customFormat="1" ht="24.75" customHeight="1">
      <c r="A17" s="63" t="s">
        <v>226</v>
      </c>
      <c r="B17" s="64"/>
      <c r="C17" s="52">
        <v>36020</v>
      </c>
      <c r="D17" s="52">
        <v>19139</v>
      </c>
      <c r="E17" s="52">
        <v>16881</v>
      </c>
      <c r="F17" s="52">
        <v>21752</v>
      </c>
      <c r="G17" s="52">
        <v>14268</v>
      </c>
      <c r="H17" s="40">
        <v>1051094</v>
      </c>
      <c r="I17" s="25">
        <v>22080</v>
      </c>
      <c r="J17" s="17" t="s">
        <v>214</v>
      </c>
      <c r="K17" s="17"/>
      <c r="L17" s="17"/>
      <c r="M17" s="17"/>
      <c r="N17" s="19" t="s">
        <v>119</v>
      </c>
    </row>
    <row r="18" spans="1:14" s="19" customFormat="1" ht="24.75" customHeight="1">
      <c r="A18" s="92" t="s">
        <v>227</v>
      </c>
      <c r="B18" s="93"/>
      <c r="C18" s="52">
        <v>7616</v>
      </c>
      <c r="D18" s="52">
        <v>5047</v>
      </c>
      <c r="E18" s="52">
        <v>2569</v>
      </c>
      <c r="F18" s="52">
        <v>5223</v>
      </c>
      <c r="G18" s="52">
        <v>2393</v>
      </c>
      <c r="H18" s="40">
        <v>1365640</v>
      </c>
      <c r="I18" s="25">
        <v>6977</v>
      </c>
      <c r="J18" s="17" t="s">
        <v>214</v>
      </c>
      <c r="K18" s="17"/>
      <c r="L18" s="17"/>
      <c r="M18" s="17"/>
      <c r="N18" s="19" t="s">
        <v>119</v>
      </c>
    </row>
    <row r="19" spans="1:14" s="19" customFormat="1" ht="24.75" customHeight="1">
      <c r="A19" s="63" t="s">
        <v>228</v>
      </c>
      <c r="B19" s="64"/>
      <c r="C19" s="52">
        <v>32627</v>
      </c>
      <c r="D19" s="52">
        <v>21639</v>
      </c>
      <c r="E19" s="52">
        <v>10988</v>
      </c>
      <c r="F19" s="52">
        <v>13919</v>
      </c>
      <c r="G19" s="52">
        <v>18708</v>
      </c>
      <c r="H19" s="40">
        <v>2315950</v>
      </c>
      <c r="I19" s="25">
        <v>19393</v>
      </c>
      <c r="J19" s="17" t="s">
        <v>214</v>
      </c>
      <c r="K19" s="17"/>
      <c r="L19" s="17"/>
      <c r="M19" s="17"/>
      <c r="N19" s="19" t="s">
        <v>119</v>
      </c>
    </row>
    <row r="20" spans="1:14" s="19" customFormat="1" ht="24.75" customHeight="1">
      <c r="A20" s="63" t="s">
        <v>229</v>
      </c>
      <c r="B20" s="64"/>
      <c r="C20" s="57">
        <v>6974</v>
      </c>
      <c r="D20" s="42">
        <v>0</v>
      </c>
      <c r="E20" s="57">
        <v>6974</v>
      </c>
      <c r="F20" s="52">
        <v>3683</v>
      </c>
      <c r="G20" s="52">
        <v>3291</v>
      </c>
      <c r="H20" s="42">
        <v>0</v>
      </c>
      <c r="I20" s="25">
        <v>4289</v>
      </c>
      <c r="J20" s="17" t="s">
        <v>214</v>
      </c>
      <c r="K20" s="17"/>
      <c r="L20" s="17"/>
      <c r="M20" s="17"/>
      <c r="N20" s="19" t="s">
        <v>119</v>
      </c>
    </row>
    <row r="21" spans="1:14" s="19" customFormat="1" ht="24.75" customHeight="1">
      <c r="A21" s="63" t="s">
        <v>230</v>
      </c>
      <c r="B21" s="65"/>
      <c r="C21" s="57">
        <v>11485</v>
      </c>
      <c r="D21" s="57">
        <v>11079</v>
      </c>
      <c r="E21" s="57">
        <v>406</v>
      </c>
      <c r="F21" s="57">
        <v>7742</v>
      </c>
      <c r="G21" s="57">
        <v>3743</v>
      </c>
      <c r="H21" s="40">
        <v>4259590</v>
      </c>
      <c r="I21" s="25">
        <v>7959</v>
      </c>
      <c r="J21" s="17" t="s">
        <v>221</v>
      </c>
      <c r="K21" s="17"/>
      <c r="L21" s="17"/>
      <c r="M21" s="17"/>
      <c r="N21" s="19" t="s">
        <v>119</v>
      </c>
    </row>
    <row r="22" spans="1:14" s="19" customFormat="1" ht="24.75" customHeight="1">
      <c r="A22" s="63" t="s">
        <v>231</v>
      </c>
      <c r="B22" s="65"/>
      <c r="C22" s="57">
        <v>900300</v>
      </c>
      <c r="D22" s="42">
        <v>0</v>
      </c>
      <c r="E22" s="57">
        <v>900300</v>
      </c>
      <c r="F22" s="57">
        <v>540180</v>
      </c>
      <c r="G22" s="57">
        <v>360120</v>
      </c>
      <c r="H22" s="42">
        <v>0</v>
      </c>
      <c r="I22" s="25">
        <v>1009800</v>
      </c>
      <c r="J22" s="17" t="s">
        <v>232</v>
      </c>
      <c r="K22" s="17"/>
      <c r="L22" s="17"/>
      <c r="M22" s="17"/>
      <c r="N22" s="19" t="s">
        <v>119</v>
      </c>
    </row>
    <row r="23" spans="1:14" s="19" customFormat="1" ht="24.75" customHeight="1">
      <c r="A23" s="63" t="s">
        <v>233</v>
      </c>
      <c r="B23" s="64"/>
      <c r="C23" s="57">
        <v>229670</v>
      </c>
      <c r="D23" s="42">
        <v>0</v>
      </c>
      <c r="E23" s="57">
        <v>229670</v>
      </c>
      <c r="F23" s="57">
        <v>137802</v>
      </c>
      <c r="G23" s="57">
        <v>91868</v>
      </c>
      <c r="H23" s="42">
        <v>0</v>
      </c>
      <c r="I23" s="25">
        <v>273071</v>
      </c>
      <c r="J23" s="17" t="s">
        <v>234</v>
      </c>
      <c r="K23" s="17"/>
      <c r="L23" s="17"/>
      <c r="M23" s="17"/>
      <c r="N23" s="19" t="s">
        <v>119</v>
      </c>
    </row>
    <row r="24" spans="1:14" s="19" customFormat="1" ht="24.75" customHeight="1">
      <c r="A24" s="63" t="s">
        <v>235</v>
      </c>
      <c r="B24" s="64"/>
      <c r="C24" s="52">
        <v>8343</v>
      </c>
      <c r="D24" s="42">
        <v>0</v>
      </c>
      <c r="E24" s="52">
        <v>8343</v>
      </c>
      <c r="F24" s="52">
        <v>3000</v>
      </c>
      <c r="G24" s="52">
        <v>5343</v>
      </c>
      <c r="H24" s="42">
        <v>0</v>
      </c>
      <c r="I24" s="25">
        <v>15818</v>
      </c>
      <c r="J24" s="17" t="s">
        <v>236</v>
      </c>
      <c r="K24" s="17"/>
      <c r="L24" s="17"/>
      <c r="M24" s="17"/>
      <c r="N24" s="19" t="s">
        <v>119</v>
      </c>
    </row>
    <row r="25" spans="1:14" s="19" customFormat="1" ht="24.75" customHeight="1">
      <c r="A25" s="63" t="s">
        <v>237</v>
      </c>
      <c r="B25" s="65"/>
      <c r="C25" s="52">
        <v>70329</v>
      </c>
      <c r="D25" s="52">
        <v>49334</v>
      </c>
      <c r="E25" s="52">
        <v>20995</v>
      </c>
      <c r="F25" s="52">
        <v>32414</v>
      </c>
      <c r="G25" s="52">
        <v>37915</v>
      </c>
      <c r="H25" s="40">
        <v>2198395</v>
      </c>
      <c r="I25" s="25">
        <v>65717</v>
      </c>
      <c r="J25" s="17" t="s">
        <v>221</v>
      </c>
      <c r="K25" s="17"/>
      <c r="L25" s="17"/>
      <c r="M25" s="17"/>
      <c r="N25" s="19" t="s">
        <v>119</v>
      </c>
    </row>
    <row r="26" spans="1:14" s="19" customFormat="1" ht="24.75" customHeight="1">
      <c r="A26" s="63" t="s">
        <v>238</v>
      </c>
      <c r="B26" s="65"/>
      <c r="C26" s="57">
        <v>21738</v>
      </c>
      <c r="D26" s="57">
        <v>14492</v>
      </c>
      <c r="E26" s="57">
        <v>7246</v>
      </c>
      <c r="F26" s="57">
        <v>9495</v>
      </c>
      <c r="G26" s="57">
        <v>12243</v>
      </c>
      <c r="H26" s="40">
        <v>352440</v>
      </c>
      <c r="I26" s="25">
        <v>19116</v>
      </c>
      <c r="J26" s="17" t="s">
        <v>239</v>
      </c>
      <c r="K26" s="17"/>
      <c r="L26" s="17"/>
      <c r="M26" s="17"/>
      <c r="N26" s="19" t="s">
        <v>119</v>
      </c>
    </row>
    <row r="27" spans="1:14" s="19" customFormat="1" ht="24.75" customHeight="1">
      <c r="A27" s="63" t="s">
        <v>240</v>
      </c>
      <c r="B27" s="65"/>
      <c r="C27" s="52">
        <v>49231</v>
      </c>
      <c r="D27" s="42">
        <v>0</v>
      </c>
      <c r="E27" s="52">
        <v>49231</v>
      </c>
      <c r="F27" s="52">
        <v>22690</v>
      </c>
      <c r="G27" s="52">
        <v>26541</v>
      </c>
      <c r="H27" s="42">
        <v>0</v>
      </c>
      <c r="I27" s="25">
        <v>46002</v>
      </c>
      <c r="J27" s="17" t="s">
        <v>236</v>
      </c>
      <c r="K27" s="17"/>
      <c r="L27" s="17"/>
      <c r="M27" s="17"/>
      <c r="N27" s="19" t="s">
        <v>119</v>
      </c>
    </row>
    <row r="28" spans="1:14" s="19" customFormat="1" ht="24.75" customHeight="1">
      <c r="A28" s="63" t="s">
        <v>241</v>
      </c>
      <c r="B28" s="64"/>
      <c r="C28" s="52">
        <v>4863</v>
      </c>
      <c r="D28" s="42">
        <v>0</v>
      </c>
      <c r="E28" s="52">
        <v>4863</v>
      </c>
      <c r="F28" s="52">
        <v>2262</v>
      </c>
      <c r="G28" s="52">
        <v>2601</v>
      </c>
      <c r="H28" s="42">
        <v>0</v>
      </c>
      <c r="I28" s="25">
        <v>5445</v>
      </c>
      <c r="J28" s="17" t="s">
        <v>236</v>
      </c>
      <c r="K28" s="17"/>
      <c r="L28" s="17"/>
      <c r="M28" s="17"/>
      <c r="N28" s="19" t="s">
        <v>119</v>
      </c>
    </row>
    <row r="29" spans="1:14" s="19" customFormat="1" ht="24.75" customHeight="1">
      <c r="A29" s="63" t="s">
        <v>242</v>
      </c>
      <c r="B29" s="64"/>
      <c r="C29" s="58">
        <v>56263</v>
      </c>
      <c r="D29" s="42">
        <v>0</v>
      </c>
      <c r="E29" s="58">
        <v>56263</v>
      </c>
      <c r="F29" s="52">
        <v>25931</v>
      </c>
      <c r="G29" s="52">
        <v>30332</v>
      </c>
      <c r="H29" s="42">
        <v>0</v>
      </c>
      <c r="I29" s="25">
        <v>52574</v>
      </c>
      <c r="J29" s="17" t="s">
        <v>236</v>
      </c>
      <c r="K29" s="17"/>
      <c r="L29" s="17"/>
      <c r="M29" s="17"/>
      <c r="N29" s="19" t="s">
        <v>119</v>
      </c>
    </row>
    <row r="30" spans="1:14" s="19" customFormat="1" ht="24.75" customHeight="1">
      <c r="A30" s="63" t="s">
        <v>243</v>
      </c>
      <c r="B30" s="64"/>
      <c r="C30" s="52">
        <v>149587</v>
      </c>
      <c r="D30" s="25">
        <v>110450</v>
      </c>
      <c r="E30" s="25">
        <v>39137</v>
      </c>
      <c r="F30" s="25">
        <v>75004</v>
      </c>
      <c r="G30" s="25">
        <v>74583</v>
      </c>
      <c r="H30" s="40">
        <v>4486370</v>
      </c>
      <c r="I30" s="25">
        <v>138395</v>
      </c>
      <c r="J30" s="17" t="s">
        <v>221</v>
      </c>
      <c r="K30" s="17"/>
      <c r="L30" s="17"/>
      <c r="M30" s="17"/>
      <c r="N30" s="19" t="s">
        <v>119</v>
      </c>
    </row>
    <row r="31" spans="1:12" ht="24.75" customHeight="1">
      <c r="A31" s="3" t="s">
        <v>244</v>
      </c>
      <c r="B31" s="10"/>
      <c r="C31" s="10"/>
      <c r="D31" s="10"/>
      <c r="E31" s="10"/>
      <c r="F31" s="10"/>
      <c r="G31" s="10"/>
      <c r="H31" s="10"/>
      <c r="I31" s="10"/>
      <c r="J31" s="10"/>
      <c r="K31" s="10"/>
      <c r="L31" s="11"/>
    </row>
    <row r="32" spans="1:12" ht="24.75" customHeight="1">
      <c r="A32" s="3" t="s">
        <v>245</v>
      </c>
      <c r="B32" s="10"/>
      <c r="C32" s="10"/>
      <c r="D32" s="10"/>
      <c r="E32" s="10"/>
      <c r="F32" s="10"/>
      <c r="G32" s="10"/>
      <c r="H32" s="10"/>
      <c r="I32" s="10"/>
      <c r="J32" s="10"/>
      <c r="K32" s="10"/>
      <c r="L32" s="12" t="s">
        <v>246</v>
      </c>
    </row>
    <row r="33" spans="1:12" ht="24.75" customHeight="1">
      <c r="A33" s="3" t="s">
        <v>247</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6.5">
      <c r="A35" s="1" t="s">
        <v>248</v>
      </c>
      <c r="B35" s="1"/>
      <c r="C35" s="1"/>
      <c r="D35" s="28" t="s">
        <v>3</v>
      </c>
      <c r="E35" s="31"/>
      <c r="F35" s="28"/>
      <c r="G35" s="31" t="s">
        <v>249</v>
      </c>
      <c r="H35" s="32"/>
      <c r="I35" s="32"/>
      <c r="J35" s="9" t="s">
        <v>250</v>
      </c>
      <c r="L35" s="1"/>
      <c r="M35"/>
      <c r="N35"/>
    </row>
    <row r="36" spans="1:14" s="6" customFormat="1" ht="16.5">
      <c r="A36" s="1"/>
      <c r="B36" s="1"/>
      <c r="C36" s="1"/>
      <c r="D36" s="28"/>
      <c r="E36" s="31"/>
      <c r="F36" s="28"/>
      <c r="G36" s="31"/>
      <c r="H36" s="32"/>
      <c r="I36" s="32"/>
      <c r="J36" s="1"/>
      <c r="K36" s="9"/>
      <c r="L36" s="1"/>
      <c r="M36"/>
      <c r="N36"/>
    </row>
    <row r="37" spans="2:14" s="6" customFormat="1" ht="16.5">
      <c r="B37" s="1"/>
      <c r="C37" s="1"/>
      <c r="D37" s="2" t="s">
        <v>3</v>
      </c>
      <c r="E37" s="1"/>
      <c r="G37" s="1" t="s">
        <v>4</v>
      </c>
      <c r="H37" s="1"/>
      <c r="J37" s="1"/>
      <c r="K37" s="1"/>
      <c r="L37" s="1"/>
      <c r="M37"/>
      <c r="N37"/>
    </row>
    <row r="38" spans="1:12" ht="19.5">
      <c r="A38" s="1"/>
      <c r="B38" s="1"/>
      <c r="C38" s="1"/>
      <c r="E38" s="10"/>
      <c r="G38" s="10"/>
      <c r="H38" s="20"/>
      <c r="I38" s="1"/>
      <c r="J38" s="1"/>
      <c r="K38" s="1"/>
      <c r="L38" s="1"/>
    </row>
  </sheetData>
  <sheetProtection/>
  <mergeCells count="32">
    <mergeCell ref="A23:B23"/>
    <mergeCell ref="A24:B24"/>
    <mergeCell ref="A21:B21"/>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A8" activePane="bottomLeft" state="frozen"/>
      <selection pane="topLeft" activeCell="F8" sqref="F8:G8"/>
      <selection pane="bottomLeft" activeCell="I9" sqref="I9:I30"/>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68" t="s">
        <v>58</v>
      </c>
      <c r="E2" s="68"/>
      <c r="F2" s="68"/>
      <c r="G2" s="68"/>
      <c r="H2" s="68"/>
      <c r="I2" s="68"/>
      <c r="J2" s="69"/>
      <c r="K2" s="4" t="s">
        <v>2</v>
      </c>
      <c r="L2" s="13" t="s">
        <v>30</v>
      </c>
    </row>
    <row r="3" spans="1:12" ht="30" customHeight="1">
      <c r="A3" s="70" t="s">
        <v>16</v>
      </c>
      <c r="B3" s="71"/>
      <c r="C3" s="71"/>
      <c r="D3" s="71"/>
      <c r="E3" s="71"/>
      <c r="F3" s="71"/>
      <c r="G3" s="71"/>
      <c r="H3" s="71"/>
      <c r="I3" s="71"/>
      <c r="J3" s="71"/>
      <c r="K3" s="71"/>
      <c r="L3" s="71"/>
    </row>
    <row r="4" spans="1:11" ht="6" customHeight="1">
      <c r="A4" s="1"/>
      <c r="B4" s="1"/>
      <c r="C4" s="1"/>
      <c r="D4" s="1"/>
      <c r="E4" s="1"/>
      <c r="F4" s="1"/>
      <c r="G4" s="1"/>
      <c r="H4" s="20"/>
      <c r="I4" s="1"/>
      <c r="J4" s="1"/>
      <c r="K4" s="1"/>
    </row>
    <row r="5" spans="2:12" ht="19.5">
      <c r="B5" s="8"/>
      <c r="C5" s="8"/>
      <c r="D5" s="8"/>
      <c r="E5" s="73" t="s">
        <v>126</v>
      </c>
      <c r="F5" s="73"/>
      <c r="G5" s="73"/>
      <c r="H5" s="73"/>
      <c r="I5" s="73"/>
      <c r="J5" s="8"/>
      <c r="K5" s="8"/>
      <c r="L5" s="9" t="s">
        <v>9</v>
      </c>
    </row>
    <row r="6" spans="1:12" s="6" customFormat="1" ht="24.75" customHeight="1">
      <c r="A6" s="75" t="s">
        <v>10</v>
      </c>
      <c r="B6" s="76"/>
      <c r="C6" s="74" t="s">
        <v>11</v>
      </c>
      <c r="D6" s="74"/>
      <c r="E6" s="74"/>
      <c r="F6" s="74"/>
      <c r="G6" s="74"/>
      <c r="H6" s="78" t="s">
        <v>54</v>
      </c>
      <c r="I6" s="72" t="s">
        <v>13</v>
      </c>
      <c r="J6" s="80" t="s">
        <v>55</v>
      </c>
      <c r="K6" s="75"/>
      <c r="L6" s="75"/>
    </row>
    <row r="7" spans="1:12" s="15" customFormat="1" ht="51">
      <c r="A7" s="73"/>
      <c r="B7" s="77"/>
      <c r="C7" s="14" t="s">
        <v>15</v>
      </c>
      <c r="D7" s="14" t="s">
        <v>52</v>
      </c>
      <c r="E7" s="14" t="s">
        <v>53</v>
      </c>
      <c r="F7" s="16" t="s">
        <v>17</v>
      </c>
      <c r="G7" s="16" t="s">
        <v>14</v>
      </c>
      <c r="H7" s="79"/>
      <c r="I7" s="72"/>
      <c r="J7" s="81"/>
      <c r="K7" s="73"/>
      <c r="L7" s="73"/>
    </row>
    <row r="8" spans="1:14" ht="24.75" customHeight="1">
      <c r="A8" s="84" t="s">
        <v>12</v>
      </c>
      <c r="B8" s="85"/>
      <c r="C8" s="25">
        <f>SUM('10501:10512'!C8)</f>
        <v>22173745</v>
      </c>
      <c r="D8" s="25">
        <f>SUM('10501:10512'!D8)</f>
        <v>3530409</v>
      </c>
      <c r="E8" s="25">
        <f>SUM('10501:10512'!E8)</f>
        <v>18643336</v>
      </c>
      <c r="F8" s="25">
        <f>SUM('10501:10512'!F8)</f>
        <v>12498909</v>
      </c>
      <c r="G8" s="25">
        <f>SUM('10501:10512'!G8)</f>
        <v>9674836</v>
      </c>
      <c r="H8" s="47">
        <f>SUM('10501:10512'!H8)</f>
        <v>229381129</v>
      </c>
      <c r="I8" s="25">
        <v>23105227</v>
      </c>
      <c r="J8" s="68"/>
      <c r="K8" s="68"/>
      <c r="L8" s="68"/>
      <c r="M8" s="24"/>
      <c r="N8" t="str">
        <f aca="true" t="shared" si="0" ref="N8:N30">IF(F8+G8=E8+D8,"Y","N")</f>
        <v>Y</v>
      </c>
    </row>
    <row r="9" spans="1:14" s="23" customFormat="1" ht="24.75" customHeight="1">
      <c r="A9" s="86" t="s">
        <v>18</v>
      </c>
      <c r="B9" s="87"/>
      <c r="C9" s="25">
        <f>SUM('10501:10512'!C9)</f>
        <v>48289</v>
      </c>
      <c r="D9" s="25">
        <f>SUM('10501:10512'!D9)</f>
        <v>43134</v>
      </c>
      <c r="E9" s="25">
        <f>SUM('10501:10512'!E9)</f>
        <v>5155</v>
      </c>
      <c r="F9" s="25">
        <f>SUM('10501:10512'!F9)</f>
        <v>28827</v>
      </c>
      <c r="G9" s="25">
        <f>SUM('10501:10512'!G9)</f>
        <v>19462</v>
      </c>
      <c r="H9" s="47">
        <f>SUM('10501:10512'!H9)</f>
        <v>4378065</v>
      </c>
      <c r="I9" s="25">
        <v>44768</v>
      </c>
      <c r="J9" s="29" t="s">
        <v>21</v>
      </c>
      <c r="K9" s="22"/>
      <c r="L9" s="22"/>
      <c r="M9" s="22"/>
      <c r="N9" s="23" t="str">
        <f t="shared" si="0"/>
        <v>Y</v>
      </c>
    </row>
    <row r="10" spans="1:14" s="23" customFormat="1" ht="24.75" customHeight="1">
      <c r="A10" s="86" t="s">
        <v>33</v>
      </c>
      <c r="B10" s="88"/>
      <c r="C10" s="25">
        <f>SUM('10501:10512'!C10)</f>
        <v>590204</v>
      </c>
      <c r="D10" s="25">
        <f>SUM('10501:10512'!D10)</f>
        <v>462416</v>
      </c>
      <c r="E10" s="25">
        <f>SUM('10501:10512'!E10)</f>
        <v>127788</v>
      </c>
      <c r="F10" s="25">
        <f>SUM('10501:10512'!F10)</f>
        <v>377870</v>
      </c>
      <c r="G10" s="25">
        <f>SUM('10501:10512'!G10)</f>
        <v>212334</v>
      </c>
      <c r="H10" s="47">
        <f>SUM('10501:10512'!H10)</f>
        <v>11508000</v>
      </c>
      <c r="I10" s="25">
        <v>679594</v>
      </c>
      <c r="J10" s="29" t="s">
        <v>21</v>
      </c>
      <c r="K10" s="22"/>
      <c r="L10" s="22"/>
      <c r="M10" s="22"/>
      <c r="N10" s="23" t="str">
        <f t="shared" si="0"/>
        <v>Y</v>
      </c>
    </row>
    <row r="11" spans="1:14" s="23" customFormat="1" ht="24.75" customHeight="1">
      <c r="A11" s="86" t="s">
        <v>34</v>
      </c>
      <c r="B11" s="88"/>
      <c r="C11" s="25">
        <f>SUM('10501:10512'!C11)</f>
        <v>604358</v>
      </c>
      <c r="D11" s="34" t="s">
        <v>59</v>
      </c>
      <c r="E11" s="25">
        <f>SUM('10501:10512'!E11)</f>
        <v>604358</v>
      </c>
      <c r="F11" s="25">
        <f>SUM('10501:10512'!F11)</f>
        <v>427484</v>
      </c>
      <c r="G11" s="25">
        <f>SUM('10501:10512'!G11)</f>
        <v>176874</v>
      </c>
      <c r="H11" s="35" t="s">
        <v>59</v>
      </c>
      <c r="I11" s="25">
        <v>879464</v>
      </c>
      <c r="J11" s="30" t="s">
        <v>22</v>
      </c>
      <c r="K11" s="22"/>
      <c r="L11" s="22"/>
      <c r="M11" s="22"/>
      <c r="N11" s="23" t="e">
        <f t="shared" si="0"/>
        <v>#VALUE!</v>
      </c>
    </row>
    <row r="12" spans="1:14" s="23" customFormat="1" ht="24.75" customHeight="1">
      <c r="A12" s="86" t="s">
        <v>35</v>
      </c>
      <c r="B12" s="88"/>
      <c r="C12" s="25">
        <f>SUM('10501:10512'!C12)</f>
        <v>102859</v>
      </c>
      <c r="D12" s="34" t="s">
        <v>59</v>
      </c>
      <c r="E12" s="25">
        <f>SUM('10501:10512'!E12)</f>
        <v>102859</v>
      </c>
      <c r="F12" s="25">
        <f>SUM('10501:10512'!F12)</f>
        <v>57214</v>
      </c>
      <c r="G12" s="25">
        <f>SUM('10501:10512'!G12)</f>
        <v>45645</v>
      </c>
      <c r="H12" s="35" t="s">
        <v>59</v>
      </c>
      <c r="I12" s="25">
        <v>184508</v>
      </c>
      <c r="J12" s="30" t="s">
        <v>23</v>
      </c>
      <c r="K12" s="22"/>
      <c r="L12" s="22"/>
      <c r="M12" s="22"/>
      <c r="N12" s="23" t="e">
        <f t="shared" si="0"/>
        <v>#VALUE!</v>
      </c>
    </row>
    <row r="13" spans="1:14" s="19" customFormat="1" ht="24.75" customHeight="1">
      <c r="A13" s="82" t="s">
        <v>36</v>
      </c>
      <c r="B13" s="83"/>
      <c r="C13" s="25">
        <f>SUM('10501:10512'!C13)</f>
        <v>338609</v>
      </c>
      <c r="D13" s="25">
        <f>SUM('10501:10512'!D13)</f>
        <v>233097</v>
      </c>
      <c r="E13" s="25">
        <f>SUM('10501:10512'!E13)</f>
        <v>105512</v>
      </c>
      <c r="F13" s="25">
        <f>SUM('10501:10512'!F13)</f>
        <v>110933</v>
      </c>
      <c r="G13" s="25">
        <f>SUM('10501:10512'!G13)</f>
        <v>227676</v>
      </c>
      <c r="H13" s="47">
        <f>SUM('10501:10512'!H13)</f>
        <v>9529006</v>
      </c>
      <c r="I13" s="25">
        <v>286950</v>
      </c>
      <c r="J13" s="18" t="s">
        <v>25</v>
      </c>
      <c r="K13" s="18"/>
      <c r="L13" s="18"/>
      <c r="M13" s="18"/>
      <c r="N13" s="19" t="str">
        <f t="shared" si="0"/>
        <v>Y</v>
      </c>
    </row>
    <row r="14" spans="1:14" s="19" customFormat="1" ht="24.75" customHeight="1">
      <c r="A14" s="63" t="s">
        <v>19</v>
      </c>
      <c r="B14" s="66"/>
      <c r="C14" s="25">
        <f>SUM('10501:10512'!C14)</f>
        <v>226113</v>
      </c>
      <c r="D14" s="25">
        <f>SUM('10501:10512'!D14)</f>
        <v>201970</v>
      </c>
      <c r="E14" s="25">
        <f>SUM('10501:10512'!E14)</f>
        <v>24143</v>
      </c>
      <c r="F14" s="25">
        <f>SUM('10501:10512'!F14)</f>
        <v>140964</v>
      </c>
      <c r="G14" s="25">
        <f>SUM('10501:10512'!G14)</f>
        <v>85149</v>
      </c>
      <c r="H14" s="47">
        <f>SUM('10501:10512'!H14)</f>
        <v>19281820</v>
      </c>
      <c r="I14" s="25">
        <v>236324</v>
      </c>
      <c r="J14" s="17" t="s">
        <v>21</v>
      </c>
      <c r="K14" s="18"/>
      <c r="L14" s="18"/>
      <c r="M14" s="18"/>
      <c r="N14" s="19" t="str">
        <f t="shared" si="0"/>
        <v>Y</v>
      </c>
    </row>
    <row r="15" spans="1:14" s="19" customFormat="1" ht="24.75" customHeight="1">
      <c r="A15" s="63" t="s">
        <v>37</v>
      </c>
      <c r="B15" s="64"/>
      <c r="C15" s="25">
        <f>SUM('10501:10512'!C15)</f>
        <v>168844</v>
      </c>
      <c r="D15" s="25">
        <f>SUM('10501:10512'!D15)</f>
        <v>161195</v>
      </c>
      <c r="E15" s="25">
        <f>SUM('10501:10512'!E15)</f>
        <v>7649</v>
      </c>
      <c r="F15" s="25">
        <f>SUM('10501:10512'!F15)</f>
        <v>73362</v>
      </c>
      <c r="G15" s="25">
        <f>SUM('10501:10512'!G15)</f>
        <v>95482</v>
      </c>
      <c r="H15" s="47">
        <f>SUM('10501:10512'!H15)</f>
        <v>9553779</v>
      </c>
      <c r="I15" s="25">
        <v>142974</v>
      </c>
      <c r="J15" s="17" t="s">
        <v>21</v>
      </c>
      <c r="K15" s="18"/>
      <c r="L15" s="18"/>
      <c r="M15" s="18"/>
      <c r="N15" s="19" t="str">
        <f t="shared" si="0"/>
        <v>Y</v>
      </c>
    </row>
    <row r="16" spans="1:14" s="19" customFormat="1" ht="24.75" customHeight="1">
      <c r="A16" s="63" t="s">
        <v>38</v>
      </c>
      <c r="B16" s="67"/>
      <c r="C16" s="25">
        <f>SUM('10501:10512'!C16)</f>
        <v>1415402</v>
      </c>
      <c r="D16" s="37" t="s">
        <v>59</v>
      </c>
      <c r="E16" s="25">
        <f>SUM('10501:10512'!E16)</f>
        <v>1415402</v>
      </c>
      <c r="F16" s="25">
        <f>SUM('10501:10512'!F16)</f>
        <v>458431</v>
      </c>
      <c r="G16" s="25">
        <f>SUM('10501:10512'!G16)</f>
        <v>956971</v>
      </c>
      <c r="H16" s="35" t="s">
        <v>59</v>
      </c>
      <c r="I16" s="25">
        <v>871589</v>
      </c>
      <c r="J16" s="27" t="s">
        <v>24</v>
      </c>
      <c r="K16" s="17"/>
      <c r="L16" s="17"/>
      <c r="M16" s="17"/>
      <c r="N16" s="19" t="e">
        <f t="shared" si="0"/>
        <v>#VALUE!</v>
      </c>
    </row>
    <row r="17" spans="1:14" s="19" customFormat="1" ht="24.75" customHeight="1">
      <c r="A17" s="63" t="s">
        <v>39</v>
      </c>
      <c r="B17" s="64"/>
      <c r="C17" s="25">
        <f>SUM('10501:10512'!C17)</f>
        <v>321615</v>
      </c>
      <c r="D17" s="25">
        <f>SUM('10501:10512'!D17)</f>
        <v>167652</v>
      </c>
      <c r="E17" s="25">
        <f>SUM('10501:10512'!E17)</f>
        <v>153963</v>
      </c>
      <c r="F17" s="25">
        <f>SUM('10501:10512'!F17)</f>
        <v>189553</v>
      </c>
      <c r="G17" s="25">
        <f>SUM('10501:10512'!G17)</f>
        <v>132062</v>
      </c>
      <c r="H17" s="47">
        <f>SUM('10501:10512'!H17)</f>
        <v>9509121</v>
      </c>
      <c r="I17" s="25">
        <v>312138</v>
      </c>
      <c r="J17" s="17" t="s">
        <v>21</v>
      </c>
      <c r="K17" s="17"/>
      <c r="L17" s="17"/>
      <c r="M17" s="17"/>
      <c r="N17" s="19" t="str">
        <f t="shared" si="0"/>
        <v>Y</v>
      </c>
    </row>
    <row r="18" spans="1:14" s="19" customFormat="1" ht="24.75" customHeight="1">
      <c r="A18" s="63" t="s">
        <v>40</v>
      </c>
      <c r="B18" s="67"/>
      <c r="C18" s="25">
        <f>SUM('10501:10512'!C18)</f>
        <v>119917</v>
      </c>
      <c r="D18" s="25">
        <f>SUM('10501:10512'!D18)</f>
        <v>81057</v>
      </c>
      <c r="E18" s="25">
        <f>SUM('10501:10512'!E18)</f>
        <v>38860</v>
      </c>
      <c r="F18" s="25">
        <f>SUM('10501:10512'!F18)</f>
        <v>79928</v>
      </c>
      <c r="G18" s="25">
        <f>SUM('10501:10512'!G18)</f>
        <v>39989</v>
      </c>
      <c r="H18" s="47">
        <f>SUM('10501:10512'!H18)</f>
        <v>23424218</v>
      </c>
      <c r="I18" s="25">
        <v>98736</v>
      </c>
      <c r="J18" s="17" t="s">
        <v>21</v>
      </c>
      <c r="K18" s="17"/>
      <c r="L18" s="17"/>
      <c r="M18" s="17"/>
      <c r="N18" s="19" t="str">
        <f t="shared" si="0"/>
        <v>Y</v>
      </c>
    </row>
    <row r="19" spans="1:14" s="19" customFormat="1" ht="24.75" customHeight="1">
      <c r="A19" s="63" t="s">
        <v>41</v>
      </c>
      <c r="B19" s="64"/>
      <c r="C19" s="25">
        <f>SUM('10501:10512'!C19)</f>
        <v>354665</v>
      </c>
      <c r="D19" s="25">
        <f>SUM('10501:10512'!D19)</f>
        <v>239249</v>
      </c>
      <c r="E19" s="25">
        <f>SUM('10501:10512'!E19)</f>
        <v>115416</v>
      </c>
      <c r="F19" s="25">
        <f>SUM('10501:10512'!F19)</f>
        <v>228421</v>
      </c>
      <c r="G19" s="25">
        <f>SUM('10501:10512'!G19)</f>
        <v>126244</v>
      </c>
      <c r="H19" s="47">
        <f>SUM('10501:10512'!H19)</f>
        <v>24998145</v>
      </c>
      <c r="I19" s="25">
        <v>329469</v>
      </c>
      <c r="J19" s="17" t="s">
        <v>21</v>
      </c>
      <c r="K19" s="17"/>
      <c r="L19" s="17"/>
      <c r="M19" s="17"/>
      <c r="N19" s="19" t="str">
        <f t="shared" si="0"/>
        <v>Y</v>
      </c>
    </row>
    <row r="20" spans="1:14" s="19" customFormat="1" ht="24.75" customHeight="1">
      <c r="A20" s="63" t="s">
        <v>42</v>
      </c>
      <c r="B20" s="64"/>
      <c r="C20" s="25">
        <f>SUM('10501:10512'!C20)</f>
        <v>83379</v>
      </c>
      <c r="D20" s="34" t="s">
        <v>59</v>
      </c>
      <c r="E20" s="25">
        <f>SUM('10501:10512'!E20)</f>
        <v>83379</v>
      </c>
      <c r="F20" s="25">
        <f>SUM('10501:10512'!F20)</f>
        <v>56247</v>
      </c>
      <c r="G20" s="25">
        <f>SUM('10501:10512'!G20)</f>
        <v>27132</v>
      </c>
      <c r="H20" s="35" t="s">
        <v>59</v>
      </c>
      <c r="I20" s="25">
        <v>84879</v>
      </c>
      <c r="J20" s="17" t="s">
        <v>21</v>
      </c>
      <c r="K20" s="17"/>
      <c r="L20" s="17"/>
      <c r="M20" s="17"/>
      <c r="N20" s="19" t="e">
        <f t="shared" si="0"/>
        <v>#VALUE!</v>
      </c>
    </row>
    <row r="21" spans="1:14" s="19" customFormat="1" ht="24.75" customHeight="1">
      <c r="A21" s="63" t="s">
        <v>43</v>
      </c>
      <c r="B21" s="65"/>
      <c r="C21" s="25">
        <f>SUM('10501:10512'!C21)</f>
        <v>128217</v>
      </c>
      <c r="D21" s="25">
        <f>SUM('10501:10512'!D21)</f>
        <v>117003</v>
      </c>
      <c r="E21" s="25">
        <f>SUM('10501:10512'!E21)</f>
        <v>11214</v>
      </c>
      <c r="F21" s="25">
        <f>SUM('10501:10512'!F21)</f>
        <v>80621</v>
      </c>
      <c r="G21" s="25">
        <f>SUM('10501:10512'!G21)</f>
        <v>47596</v>
      </c>
      <c r="H21" s="47">
        <f>SUM('10501:10512'!H21)</f>
        <v>45489690</v>
      </c>
      <c r="I21" s="25">
        <v>135823</v>
      </c>
      <c r="J21" s="17" t="s">
        <v>25</v>
      </c>
      <c r="K21" s="17"/>
      <c r="L21" s="17"/>
      <c r="M21" s="17"/>
      <c r="N21" s="19" t="str">
        <f t="shared" si="0"/>
        <v>Y</v>
      </c>
    </row>
    <row r="22" spans="1:14" s="19" customFormat="1" ht="24.75" customHeight="1">
      <c r="A22" s="63" t="s">
        <v>44</v>
      </c>
      <c r="B22" s="65"/>
      <c r="C22" s="25">
        <f>SUM('10501:10512'!C22)</f>
        <v>9773500</v>
      </c>
      <c r="D22" s="34" t="s">
        <v>59</v>
      </c>
      <c r="E22" s="25">
        <f>SUM('10501:10512'!E22)</f>
        <v>9773500</v>
      </c>
      <c r="F22" s="25">
        <f>SUM('10501:10512'!F22)</f>
        <v>5864100</v>
      </c>
      <c r="G22" s="25">
        <f>SUM('10501:10512'!G22)</f>
        <v>3909400</v>
      </c>
      <c r="H22" s="35" t="s">
        <v>59</v>
      </c>
      <c r="I22" s="25">
        <v>10155450</v>
      </c>
      <c r="J22" s="17" t="s">
        <v>26</v>
      </c>
      <c r="K22" s="17"/>
      <c r="L22" s="17"/>
      <c r="M22" s="17"/>
      <c r="N22" s="19" t="e">
        <f t="shared" si="0"/>
        <v>#VALUE!</v>
      </c>
    </row>
    <row r="23" spans="1:14" s="19" customFormat="1" ht="24.75" customHeight="1">
      <c r="A23" s="63" t="s">
        <v>45</v>
      </c>
      <c r="B23" s="64"/>
      <c r="C23" s="25">
        <f>SUM('10501:10512'!C23)</f>
        <v>4073805</v>
      </c>
      <c r="D23" s="34" t="s">
        <v>59</v>
      </c>
      <c r="E23" s="25">
        <f>SUM('10501:10512'!E23)</f>
        <v>4073805</v>
      </c>
      <c r="F23" s="25">
        <f>SUM('10501:10512'!F23)</f>
        <v>2444283</v>
      </c>
      <c r="G23" s="25">
        <f>SUM('10501:10512'!G23)</f>
        <v>1629522</v>
      </c>
      <c r="H23" s="35" t="s">
        <v>59</v>
      </c>
      <c r="I23" s="25">
        <v>4332659</v>
      </c>
      <c r="J23" s="17" t="s">
        <v>27</v>
      </c>
      <c r="K23" s="17"/>
      <c r="L23" s="17"/>
      <c r="M23" s="17"/>
      <c r="N23" s="19" t="e">
        <f t="shared" si="0"/>
        <v>#VALUE!</v>
      </c>
    </row>
    <row r="24" spans="1:14" s="19" customFormat="1" ht="24.75" customHeight="1">
      <c r="A24" s="63" t="s">
        <v>46</v>
      </c>
      <c r="B24" s="64"/>
      <c r="C24" s="25">
        <f>SUM('10501:10512'!C24)</f>
        <v>142036</v>
      </c>
      <c r="D24" s="34" t="s">
        <v>59</v>
      </c>
      <c r="E24" s="25">
        <f>SUM('10501:10512'!E24)</f>
        <v>142036</v>
      </c>
      <c r="F24" s="25">
        <f>SUM('10501:10512'!F24)</f>
        <v>48743</v>
      </c>
      <c r="G24" s="25">
        <f>SUM('10501:10512'!G24)</f>
        <v>93293</v>
      </c>
      <c r="H24" s="35" t="s">
        <v>59</v>
      </c>
      <c r="I24" s="25">
        <v>214682</v>
      </c>
      <c r="J24" s="17" t="s">
        <v>22</v>
      </c>
      <c r="K24" s="17"/>
      <c r="L24" s="17"/>
      <c r="M24" s="17"/>
      <c r="N24" s="19" t="e">
        <f t="shared" si="0"/>
        <v>#VALUE!</v>
      </c>
    </row>
    <row r="25" spans="1:14" s="19" customFormat="1" ht="24.75" customHeight="1">
      <c r="A25" s="63" t="s">
        <v>47</v>
      </c>
      <c r="B25" s="65"/>
      <c r="C25" s="25">
        <f>SUM('10501:10512'!C25)</f>
        <v>763087</v>
      </c>
      <c r="D25" s="25">
        <f>SUM('10501:10512'!D25)</f>
        <v>551196</v>
      </c>
      <c r="E25" s="25">
        <f>SUM('10501:10512'!E25)</f>
        <v>211891</v>
      </c>
      <c r="F25" s="25">
        <f>SUM('10501:10512'!F25)</f>
        <v>365787</v>
      </c>
      <c r="G25" s="25">
        <f>SUM('10501:10512'!G25)</f>
        <v>397300</v>
      </c>
      <c r="H25" s="47">
        <f>SUM('10501:10512'!H25)</f>
        <v>22609860</v>
      </c>
      <c r="I25" s="25">
        <v>843243</v>
      </c>
      <c r="J25" s="17" t="s">
        <v>25</v>
      </c>
      <c r="K25" s="17"/>
      <c r="L25" s="17"/>
      <c r="M25" s="17"/>
      <c r="N25" s="19" t="str">
        <f t="shared" si="0"/>
        <v>Y</v>
      </c>
    </row>
    <row r="26" spans="1:14" s="19" customFormat="1" ht="24.75" customHeight="1">
      <c r="A26" s="63" t="s">
        <v>48</v>
      </c>
      <c r="B26" s="65"/>
      <c r="C26" s="25">
        <f>SUM('10501:10512'!C26)</f>
        <v>205613</v>
      </c>
      <c r="D26" s="25">
        <f>SUM('10501:10512'!D26)</f>
        <v>139158</v>
      </c>
      <c r="E26" s="25">
        <f>SUM('10501:10512'!E26)</f>
        <v>66455</v>
      </c>
      <c r="F26" s="25">
        <f>SUM('10501:10512'!F26)</f>
        <v>97283</v>
      </c>
      <c r="G26" s="25">
        <f>SUM('10501:10512'!G26)</f>
        <v>108330</v>
      </c>
      <c r="H26" s="47">
        <f>SUM('10501:10512'!H26)</f>
        <v>3398560</v>
      </c>
      <c r="I26" s="25">
        <v>249444</v>
      </c>
      <c r="J26" s="17" t="s">
        <v>28</v>
      </c>
      <c r="K26" s="17"/>
      <c r="L26" s="17"/>
      <c r="M26" s="17"/>
      <c r="N26" s="19" t="str">
        <f t="shared" si="0"/>
        <v>Y</v>
      </c>
    </row>
    <row r="27" spans="1:14" s="19" customFormat="1" ht="24.75" customHeight="1">
      <c r="A27" s="63" t="s">
        <v>49</v>
      </c>
      <c r="B27" s="65"/>
      <c r="C27" s="25">
        <f>SUM('10501:10512'!C27)</f>
        <v>534164</v>
      </c>
      <c r="D27" s="34" t="s">
        <v>59</v>
      </c>
      <c r="E27" s="25">
        <f>SUM('10501:10512'!E27)</f>
        <v>534164</v>
      </c>
      <c r="F27" s="25">
        <f>SUM('10501:10512'!F27)</f>
        <v>256051</v>
      </c>
      <c r="G27" s="25">
        <f>SUM('10501:10512'!G27)</f>
        <v>278113</v>
      </c>
      <c r="H27" s="35" t="s">
        <v>59</v>
      </c>
      <c r="I27" s="25">
        <v>607112</v>
      </c>
      <c r="J27" s="17" t="s">
        <v>22</v>
      </c>
      <c r="K27" s="17"/>
      <c r="L27" s="17"/>
      <c r="M27" s="17"/>
      <c r="N27" s="19" t="e">
        <f t="shared" si="0"/>
        <v>#VALUE!</v>
      </c>
    </row>
    <row r="28" spans="1:14" s="19" customFormat="1" ht="24.75" customHeight="1">
      <c r="A28" s="63" t="s">
        <v>50</v>
      </c>
      <c r="B28" s="64"/>
      <c r="C28" s="25">
        <f>SUM('10501:10512'!C28)</f>
        <v>56290</v>
      </c>
      <c r="D28" s="34" t="s">
        <v>59</v>
      </c>
      <c r="E28" s="25">
        <f>SUM('10501:10512'!E28)</f>
        <v>56290</v>
      </c>
      <c r="F28" s="25">
        <f>SUM('10501:10512'!F28)</f>
        <v>26391</v>
      </c>
      <c r="G28" s="25">
        <f>SUM('10501:10512'!G28)</f>
        <v>29899</v>
      </c>
      <c r="H28" s="35" t="s">
        <v>59</v>
      </c>
      <c r="I28" s="25">
        <v>63722</v>
      </c>
      <c r="J28" s="17" t="s">
        <v>22</v>
      </c>
      <c r="K28" s="17"/>
      <c r="L28" s="17"/>
      <c r="M28" s="17"/>
      <c r="N28" s="19" t="e">
        <f t="shared" si="0"/>
        <v>#VALUE!</v>
      </c>
    </row>
    <row r="29" spans="1:14" s="19" customFormat="1" ht="24.75" customHeight="1">
      <c r="A29" s="63" t="s">
        <v>51</v>
      </c>
      <c r="B29" s="64"/>
      <c r="C29" s="25">
        <f>SUM('10501:10512'!C29)</f>
        <v>610468</v>
      </c>
      <c r="D29" s="34" t="s">
        <v>59</v>
      </c>
      <c r="E29" s="25">
        <f>SUM('10501:10512'!E29)</f>
        <v>610468</v>
      </c>
      <c r="F29" s="25">
        <f>SUM('10501:10512'!F29)</f>
        <v>292629</v>
      </c>
      <c r="G29" s="25">
        <f>SUM('10501:10512'!G29)</f>
        <v>317839</v>
      </c>
      <c r="H29" s="35" t="s">
        <v>59</v>
      </c>
      <c r="I29" s="25">
        <v>689534</v>
      </c>
      <c r="J29" s="17" t="s">
        <v>22</v>
      </c>
      <c r="K29" s="17"/>
      <c r="L29" s="17"/>
      <c r="M29" s="17"/>
      <c r="N29" s="19" t="e">
        <f t="shared" si="0"/>
        <v>#VALUE!</v>
      </c>
    </row>
    <row r="30" spans="1:14" s="19" customFormat="1" ht="24.75" customHeight="1">
      <c r="A30" s="63" t="s">
        <v>20</v>
      </c>
      <c r="B30" s="64"/>
      <c r="C30" s="25">
        <f>SUM('10501:10512'!C30)</f>
        <v>1512311</v>
      </c>
      <c r="D30" s="25">
        <f>SUM('10501:10512'!D30)</f>
        <v>1133282</v>
      </c>
      <c r="E30" s="25">
        <f>SUM('10501:10512'!E30)</f>
        <v>379029</v>
      </c>
      <c r="F30" s="25">
        <f>SUM('10501:10512'!F30)</f>
        <v>793787</v>
      </c>
      <c r="G30" s="25">
        <f>SUM('10501:10512'!G30)</f>
        <v>718524</v>
      </c>
      <c r="H30" s="47">
        <f>SUM('10501:10512'!H30)</f>
        <v>45700865</v>
      </c>
      <c r="I30" s="25">
        <v>1662165</v>
      </c>
      <c r="J30" s="17" t="s">
        <v>25</v>
      </c>
      <c r="K30" s="17"/>
      <c r="L30" s="17"/>
      <c r="M30" s="17"/>
      <c r="N30" s="19" t="str">
        <f t="shared" si="0"/>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254</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31"/>
      <c r="F35" s="28"/>
      <c r="G35" s="31" t="s">
        <v>31</v>
      </c>
      <c r="H35" s="32"/>
      <c r="I35" s="32"/>
      <c r="J35" s="9" t="s">
        <v>32</v>
      </c>
      <c r="L35" s="1"/>
    </row>
    <row r="36" spans="1:12" s="6" customFormat="1" ht="16.5">
      <c r="A36" s="1"/>
      <c r="B36" s="1"/>
      <c r="C36" s="1"/>
      <c r="D36" s="28"/>
      <c r="E36" s="31"/>
      <c r="F36" s="28"/>
      <c r="G36" s="31"/>
      <c r="H36" s="32"/>
      <c r="I36" s="32"/>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9:B19"/>
    <mergeCell ref="A20:B20"/>
    <mergeCell ref="A28:B28"/>
    <mergeCell ref="A29:B29"/>
    <mergeCell ref="A27:B27"/>
    <mergeCell ref="A25:B25"/>
    <mergeCell ref="A26:B26"/>
    <mergeCell ref="A23:B23"/>
    <mergeCell ref="A24:B24"/>
    <mergeCell ref="A21:B21"/>
    <mergeCell ref="A22:B22"/>
    <mergeCell ref="A30:B30"/>
    <mergeCell ref="A14:B14"/>
    <mergeCell ref="A15:B15"/>
    <mergeCell ref="A16:B16"/>
    <mergeCell ref="A17:B17"/>
    <mergeCell ref="A18:B18"/>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H12" sqref="H12"/>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68" t="s">
        <v>58</v>
      </c>
      <c r="E2" s="68"/>
      <c r="F2" s="68"/>
      <c r="G2" s="68"/>
      <c r="H2" s="68"/>
      <c r="I2" s="68"/>
      <c r="J2" s="69"/>
      <c r="K2" s="4" t="s">
        <v>2</v>
      </c>
      <c r="L2" s="13" t="s">
        <v>30</v>
      </c>
    </row>
    <row r="3" spans="1:12" ht="30" customHeight="1">
      <c r="A3" s="70" t="s">
        <v>16</v>
      </c>
      <c r="B3" s="71"/>
      <c r="C3" s="71"/>
      <c r="D3" s="71"/>
      <c r="E3" s="71"/>
      <c r="F3" s="71"/>
      <c r="G3" s="71"/>
      <c r="H3" s="71"/>
      <c r="I3" s="71"/>
      <c r="J3" s="71"/>
      <c r="K3" s="71"/>
      <c r="L3" s="71"/>
    </row>
    <row r="4" spans="1:11" ht="6" customHeight="1">
      <c r="A4" s="1"/>
      <c r="B4" s="1"/>
      <c r="C4" s="1"/>
      <c r="D4" s="1"/>
      <c r="E4" s="1"/>
      <c r="F4" s="1"/>
      <c r="G4" s="1"/>
      <c r="H4" s="20"/>
      <c r="I4" s="1"/>
      <c r="J4" s="1"/>
      <c r="K4" s="1"/>
    </row>
    <row r="5" spans="2:12" ht="19.5">
      <c r="B5" s="8"/>
      <c r="C5" s="8"/>
      <c r="D5" s="8"/>
      <c r="E5" s="73" t="s">
        <v>117</v>
      </c>
      <c r="F5" s="73"/>
      <c r="G5" s="73"/>
      <c r="H5" s="73"/>
      <c r="I5" s="73"/>
      <c r="J5" s="8"/>
      <c r="K5" s="8"/>
      <c r="L5" s="9" t="s">
        <v>9</v>
      </c>
    </row>
    <row r="6" spans="1:12" s="6" customFormat="1" ht="24.75" customHeight="1">
      <c r="A6" s="75" t="s">
        <v>10</v>
      </c>
      <c r="B6" s="76"/>
      <c r="C6" s="74" t="s">
        <v>11</v>
      </c>
      <c r="D6" s="74"/>
      <c r="E6" s="74"/>
      <c r="F6" s="74"/>
      <c r="G6" s="74"/>
      <c r="H6" s="78" t="s">
        <v>54</v>
      </c>
      <c r="I6" s="72" t="s">
        <v>13</v>
      </c>
      <c r="J6" s="80" t="s">
        <v>55</v>
      </c>
      <c r="K6" s="75"/>
      <c r="L6" s="75"/>
    </row>
    <row r="7" spans="1:12" s="15" customFormat="1" ht="51">
      <c r="A7" s="73"/>
      <c r="B7" s="77"/>
      <c r="C7" s="14" t="s">
        <v>15</v>
      </c>
      <c r="D7" s="14" t="s">
        <v>52</v>
      </c>
      <c r="E7" s="14" t="s">
        <v>53</v>
      </c>
      <c r="F7" s="16" t="s">
        <v>17</v>
      </c>
      <c r="G7" s="16" t="s">
        <v>14</v>
      </c>
      <c r="H7" s="79"/>
      <c r="I7" s="72"/>
      <c r="J7" s="81"/>
      <c r="K7" s="73"/>
      <c r="L7" s="73"/>
    </row>
    <row r="8" spans="1:14" ht="24.75" customHeight="1">
      <c r="A8" s="84" t="s">
        <v>12</v>
      </c>
      <c r="B8" s="85"/>
      <c r="C8" s="25">
        <v>2401517</v>
      </c>
      <c r="D8" s="25">
        <v>451302</v>
      </c>
      <c r="E8" s="25">
        <v>1950215</v>
      </c>
      <c r="F8" s="25">
        <v>1471603</v>
      </c>
      <c r="G8" s="25">
        <v>929914</v>
      </c>
      <c r="H8" s="26">
        <v>37510644</v>
      </c>
      <c r="I8" s="25">
        <v>2654274</v>
      </c>
      <c r="J8" s="68"/>
      <c r="K8" s="68"/>
      <c r="L8" s="68"/>
      <c r="M8" s="24"/>
      <c r="N8" t="s">
        <v>119</v>
      </c>
    </row>
    <row r="9" spans="1:14" s="23" customFormat="1" ht="24.75" customHeight="1">
      <c r="A9" s="82" t="s">
        <v>18</v>
      </c>
      <c r="B9" s="89"/>
      <c r="C9" s="25">
        <v>5590</v>
      </c>
      <c r="D9" s="25">
        <v>5490</v>
      </c>
      <c r="E9" s="25">
        <v>100</v>
      </c>
      <c r="F9" s="25">
        <v>4982</v>
      </c>
      <c r="G9" s="25">
        <v>608</v>
      </c>
      <c r="H9" s="38">
        <v>575580</v>
      </c>
      <c r="I9" s="25">
        <v>8373</v>
      </c>
      <c r="J9" s="29" t="s">
        <v>21</v>
      </c>
      <c r="K9" s="22"/>
      <c r="L9" s="22"/>
      <c r="M9" s="22"/>
      <c r="N9" s="23" t="s">
        <v>119</v>
      </c>
    </row>
    <row r="10" spans="1:14" s="23" customFormat="1" ht="24.75" customHeight="1">
      <c r="A10" s="86" t="s">
        <v>33</v>
      </c>
      <c r="B10" s="88"/>
      <c r="C10" s="25">
        <v>98618</v>
      </c>
      <c r="D10" s="25">
        <v>87022</v>
      </c>
      <c r="E10" s="25">
        <v>11596</v>
      </c>
      <c r="F10" s="25">
        <v>83659</v>
      </c>
      <c r="G10" s="25">
        <v>14959</v>
      </c>
      <c r="H10" s="26">
        <v>2166075</v>
      </c>
      <c r="I10" s="25">
        <v>145414</v>
      </c>
      <c r="J10" s="29" t="s">
        <v>21</v>
      </c>
      <c r="K10" s="22"/>
      <c r="L10" s="22"/>
      <c r="M10" s="22"/>
      <c r="N10" s="23" t="s">
        <v>119</v>
      </c>
    </row>
    <row r="11" spans="1:14" s="23" customFormat="1" ht="24.75" customHeight="1">
      <c r="A11" s="86" t="s">
        <v>34</v>
      </c>
      <c r="B11" s="88"/>
      <c r="C11" s="25">
        <v>81122</v>
      </c>
      <c r="D11" s="39" t="s">
        <v>59</v>
      </c>
      <c r="E11" s="25">
        <v>81122</v>
      </c>
      <c r="F11" s="25">
        <v>71606</v>
      </c>
      <c r="G11" s="25">
        <v>9516</v>
      </c>
      <c r="H11" s="39" t="s">
        <v>59</v>
      </c>
      <c r="I11" s="25">
        <v>108678</v>
      </c>
      <c r="J11" s="30" t="s">
        <v>22</v>
      </c>
      <c r="K11" s="22"/>
      <c r="L11" s="22"/>
      <c r="M11" s="22"/>
      <c r="N11" s="23" t="e">
        <v>#VALUE!</v>
      </c>
    </row>
    <row r="12" spans="1:14" s="23" customFormat="1" ht="24.75" customHeight="1">
      <c r="A12" s="86" t="s">
        <v>35</v>
      </c>
      <c r="B12" s="88"/>
      <c r="C12" s="25">
        <v>18937</v>
      </c>
      <c r="D12" s="39" t="s">
        <v>59</v>
      </c>
      <c r="E12" s="25">
        <v>18937</v>
      </c>
      <c r="F12" s="25">
        <v>16989</v>
      </c>
      <c r="G12" s="25">
        <v>1948</v>
      </c>
      <c r="H12" s="39" t="s">
        <v>59</v>
      </c>
      <c r="I12" s="25">
        <v>27081</v>
      </c>
      <c r="J12" s="30" t="s">
        <v>23</v>
      </c>
      <c r="K12" s="22"/>
      <c r="L12" s="22"/>
      <c r="M12" s="22"/>
      <c r="N12" s="23" t="e">
        <v>#VALUE!</v>
      </c>
    </row>
    <row r="13" spans="1:14" s="19" customFormat="1" ht="24.75" customHeight="1">
      <c r="A13" s="82" t="s">
        <v>36</v>
      </c>
      <c r="B13" s="83"/>
      <c r="C13" s="25">
        <v>29465</v>
      </c>
      <c r="D13" s="25">
        <v>18974</v>
      </c>
      <c r="E13" s="25">
        <v>10491</v>
      </c>
      <c r="F13" s="25">
        <v>13635</v>
      </c>
      <c r="G13" s="25">
        <v>15830</v>
      </c>
      <c r="H13" s="26">
        <v>986607</v>
      </c>
      <c r="I13" s="25">
        <v>26959</v>
      </c>
      <c r="J13" s="18" t="s">
        <v>25</v>
      </c>
      <c r="K13" s="18"/>
      <c r="L13" s="18"/>
      <c r="M13" s="18"/>
      <c r="N13" s="19" t="s">
        <v>119</v>
      </c>
    </row>
    <row r="14" spans="1:14" s="19" customFormat="1" ht="24.75" customHeight="1">
      <c r="A14" s="63" t="s">
        <v>19</v>
      </c>
      <c r="B14" s="66"/>
      <c r="C14" s="25">
        <v>22677</v>
      </c>
      <c r="D14" s="25">
        <v>21761</v>
      </c>
      <c r="E14" s="25">
        <v>916</v>
      </c>
      <c r="F14" s="25">
        <v>19399</v>
      </c>
      <c r="G14" s="25">
        <v>3278</v>
      </c>
      <c r="H14" s="26">
        <v>2765410</v>
      </c>
      <c r="I14" s="25">
        <v>45513</v>
      </c>
      <c r="J14" s="17" t="s">
        <v>21</v>
      </c>
      <c r="K14" s="18"/>
      <c r="L14" s="18"/>
      <c r="M14" s="18"/>
      <c r="N14" s="19" t="s">
        <v>119</v>
      </c>
    </row>
    <row r="15" spans="1:14" s="19" customFormat="1" ht="24.75" customHeight="1">
      <c r="A15" s="63" t="s">
        <v>37</v>
      </c>
      <c r="B15" s="64"/>
      <c r="C15" s="25">
        <v>16796</v>
      </c>
      <c r="D15" s="25">
        <v>16540</v>
      </c>
      <c r="E15" s="25">
        <v>256</v>
      </c>
      <c r="F15" s="25">
        <v>8405</v>
      </c>
      <c r="G15" s="25">
        <v>8391</v>
      </c>
      <c r="H15" s="26">
        <v>1148384</v>
      </c>
      <c r="I15" s="25">
        <v>12691</v>
      </c>
      <c r="J15" s="17" t="s">
        <v>21</v>
      </c>
      <c r="K15" s="18"/>
      <c r="L15" s="18"/>
      <c r="M15" s="18"/>
      <c r="N15" s="19" t="s">
        <v>119</v>
      </c>
    </row>
    <row r="16" spans="1:14" s="19" customFormat="1" ht="24.75" customHeight="1">
      <c r="A16" s="63" t="s">
        <v>38</v>
      </c>
      <c r="B16" s="64"/>
      <c r="C16" s="25">
        <v>184053</v>
      </c>
      <c r="D16" s="39" t="s">
        <v>59</v>
      </c>
      <c r="E16" s="25">
        <v>184053</v>
      </c>
      <c r="F16" s="25">
        <v>48406</v>
      </c>
      <c r="G16" s="25">
        <v>135647</v>
      </c>
      <c r="H16" s="39" t="s">
        <v>59</v>
      </c>
      <c r="I16" s="25">
        <v>121321</v>
      </c>
      <c r="J16" s="27" t="s">
        <v>24</v>
      </c>
      <c r="K16" s="17"/>
      <c r="L16" s="17"/>
      <c r="M16" s="17"/>
      <c r="N16" s="19" t="e">
        <v>#VALUE!</v>
      </c>
    </row>
    <row r="17" spans="1:14" s="19" customFormat="1" ht="24.75" customHeight="1">
      <c r="A17" s="63" t="s">
        <v>39</v>
      </c>
      <c r="B17" s="64"/>
      <c r="C17" s="25">
        <v>28377</v>
      </c>
      <c r="D17" s="25">
        <v>22215</v>
      </c>
      <c r="E17" s="25">
        <v>6162</v>
      </c>
      <c r="F17" s="25">
        <v>12765</v>
      </c>
      <c r="G17" s="25">
        <v>15612</v>
      </c>
      <c r="H17" s="26">
        <v>1418948</v>
      </c>
      <c r="I17" s="25">
        <v>38447</v>
      </c>
      <c r="J17" s="17" t="s">
        <v>21</v>
      </c>
      <c r="K17" s="17"/>
      <c r="L17" s="17"/>
      <c r="M17" s="17"/>
      <c r="N17" s="19" t="s">
        <v>119</v>
      </c>
    </row>
    <row r="18" spans="1:14" s="19" customFormat="1" ht="24.75" customHeight="1">
      <c r="A18" s="63" t="s">
        <v>40</v>
      </c>
      <c r="B18" s="67"/>
      <c r="C18" s="25">
        <v>25596</v>
      </c>
      <c r="D18" s="25">
        <v>20673</v>
      </c>
      <c r="E18" s="25">
        <v>4923</v>
      </c>
      <c r="F18" s="25">
        <v>22264</v>
      </c>
      <c r="G18" s="25">
        <v>3332</v>
      </c>
      <c r="H18" s="26">
        <v>6773820</v>
      </c>
      <c r="I18" s="25">
        <v>19551</v>
      </c>
      <c r="J18" s="17" t="s">
        <v>21</v>
      </c>
      <c r="K18" s="17"/>
      <c r="L18" s="17"/>
      <c r="M18" s="17"/>
      <c r="N18" s="19" t="s">
        <v>119</v>
      </c>
    </row>
    <row r="19" spans="1:14" s="19" customFormat="1" ht="24.75" customHeight="1">
      <c r="A19" s="63" t="s">
        <v>41</v>
      </c>
      <c r="B19" s="64"/>
      <c r="C19" s="25">
        <v>47439</v>
      </c>
      <c r="D19" s="25">
        <v>38234</v>
      </c>
      <c r="E19" s="25">
        <v>9205</v>
      </c>
      <c r="F19" s="25">
        <v>42975</v>
      </c>
      <c r="G19" s="25">
        <v>4464</v>
      </c>
      <c r="H19" s="26">
        <v>4215020</v>
      </c>
      <c r="I19" s="25">
        <v>80134</v>
      </c>
      <c r="J19" s="17" t="s">
        <v>21</v>
      </c>
      <c r="K19" s="17"/>
      <c r="L19" s="17"/>
      <c r="M19" s="17"/>
      <c r="N19" s="19" t="s">
        <v>119</v>
      </c>
    </row>
    <row r="20" spans="1:14" s="19" customFormat="1" ht="24.75" customHeight="1">
      <c r="A20" s="63" t="s">
        <v>42</v>
      </c>
      <c r="B20" s="64"/>
      <c r="C20" s="25">
        <v>9992</v>
      </c>
      <c r="D20" s="39" t="s">
        <v>59</v>
      </c>
      <c r="E20" s="25">
        <v>9992</v>
      </c>
      <c r="F20" s="25">
        <v>8686</v>
      </c>
      <c r="G20" s="25">
        <v>1306</v>
      </c>
      <c r="H20" s="39" t="s">
        <v>59</v>
      </c>
      <c r="I20" s="25">
        <v>12424</v>
      </c>
      <c r="J20" s="17" t="s">
        <v>21</v>
      </c>
      <c r="K20" s="17"/>
      <c r="L20" s="17"/>
      <c r="M20" s="17"/>
      <c r="N20" s="19" t="e">
        <v>#VALUE!</v>
      </c>
    </row>
    <row r="21" spans="1:14" s="19" customFormat="1" ht="24.75" customHeight="1">
      <c r="A21" s="63" t="s">
        <v>43</v>
      </c>
      <c r="B21" s="65"/>
      <c r="C21" s="25">
        <v>23830</v>
      </c>
      <c r="D21" s="25">
        <v>23815</v>
      </c>
      <c r="E21" s="25">
        <v>15</v>
      </c>
      <c r="F21" s="25">
        <v>19771</v>
      </c>
      <c r="G21" s="25">
        <v>4059</v>
      </c>
      <c r="H21" s="26">
        <v>9786600</v>
      </c>
      <c r="I21" s="25">
        <v>27678</v>
      </c>
      <c r="J21" s="17" t="s">
        <v>25</v>
      </c>
      <c r="K21" s="17"/>
      <c r="L21" s="17"/>
      <c r="M21" s="17"/>
      <c r="N21" s="19" t="s">
        <v>119</v>
      </c>
    </row>
    <row r="22" spans="1:14" s="19" customFormat="1" ht="24.75" customHeight="1">
      <c r="A22" s="63" t="s">
        <v>44</v>
      </c>
      <c r="B22" s="65"/>
      <c r="C22" s="25">
        <v>899800</v>
      </c>
      <c r="D22" s="39" t="s">
        <v>59</v>
      </c>
      <c r="E22" s="25">
        <v>899800</v>
      </c>
      <c r="F22" s="25">
        <v>539880</v>
      </c>
      <c r="G22" s="25">
        <v>359920</v>
      </c>
      <c r="H22" s="39" t="s">
        <v>59</v>
      </c>
      <c r="I22" s="25">
        <v>885000</v>
      </c>
      <c r="J22" s="17" t="s">
        <v>26</v>
      </c>
      <c r="K22" s="17"/>
      <c r="L22" s="17"/>
      <c r="M22" s="17"/>
      <c r="N22" s="19" t="e">
        <v>#VALUE!</v>
      </c>
    </row>
    <row r="23" spans="1:14" s="19" customFormat="1" ht="24.75" customHeight="1">
      <c r="A23" s="63" t="s">
        <v>45</v>
      </c>
      <c r="B23" s="64"/>
      <c r="C23" s="25">
        <v>495039</v>
      </c>
      <c r="D23" s="39" t="s">
        <v>59</v>
      </c>
      <c r="E23" s="25">
        <v>495039</v>
      </c>
      <c r="F23" s="25">
        <v>297023</v>
      </c>
      <c r="G23" s="25">
        <v>198016</v>
      </c>
      <c r="H23" s="39" t="s">
        <v>59</v>
      </c>
      <c r="I23" s="25">
        <v>471466</v>
      </c>
      <c r="J23" s="17" t="s">
        <v>27</v>
      </c>
      <c r="K23" s="17"/>
      <c r="L23" s="17"/>
      <c r="M23" s="17"/>
      <c r="N23" s="19" t="e">
        <v>#VALUE!</v>
      </c>
    </row>
    <row r="24" spans="1:14" s="19" customFormat="1" ht="24.75" customHeight="1">
      <c r="A24" s="63" t="s">
        <v>46</v>
      </c>
      <c r="B24" s="64"/>
      <c r="C24" s="25">
        <v>16819</v>
      </c>
      <c r="D24" s="39" t="s">
        <v>59</v>
      </c>
      <c r="E24" s="25">
        <v>16819</v>
      </c>
      <c r="F24" s="25">
        <v>7282</v>
      </c>
      <c r="G24" s="25">
        <v>9537</v>
      </c>
      <c r="H24" s="39" t="s">
        <v>59</v>
      </c>
      <c r="I24" s="25">
        <v>17841</v>
      </c>
      <c r="J24" s="17" t="s">
        <v>22</v>
      </c>
      <c r="K24" s="17"/>
      <c r="L24" s="17"/>
      <c r="M24" s="17"/>
      <c r="N24" s="19" t="e">
        <v>#VALUE!</v>
      </c>
    </row>
    <row r="25" spans="1:14" s="19" customFormat="1" ht="24.75" customHeight="1">
      <c r="A25" s="63" t="s">
        <v>47</v>
      </c>
      <c r="B25" s="65"/>
      <c r="C25" s="25">
        <v>77742</v>
      </c>
      <c r="D25" s="25">
        <v>56986</v>
      </c>
      <c r="E25" s="25">
        <v>20756</v>
      </c>
      <c r="F25" s="25">
        <v>46624</v>
      </c>
      <c r="G25" s="25">
        <v>31118</v>
      </c>
      <c r="H25" s="26">
        <v>2243385</v>
      </c>
      <c r="I25" s="25">
        <v>113391</v>
      </c>
      <c r="J25" s="17" t="s">
        <v>25</v>
      </c>
      <c r="K25" s="17"/>
      <c r="L25" s="17"/>
      <c r="M25" s="17"/>
      <c r="N25" s="19" t="s">
        <v>119</v>
      </c>
    </row>
    <row r="26" spans="1:14" s="19" customFormat="1" ht="24.75" customHeight="1">
      <c r="A26" s="63" t="s">
        <v>48</v>
      </c>
      <c r="B26" s="65"/>
      <c r="C26" s="25">
        <v>24430</v>
      </c>
      <c r="D26" s="25">
        <v>16644</v>
      </c>
      <c r="E26" s="25">
        <v>7786</v>
      </c>
      <c r="F26" s="25">
        <v>15517</v>
      </c>
      <c r="G26" s="25">
        <v>8913</v>
      </c>
      <c r="H26" s="26">
        <v>413080</v>
      </c>
      <c r="I26" s="25">
        <v>42815</v>
      </c>
      <c r="J26" s="17" t="s">
        <v>28</v>
      </c>
      <c r="K26" s="17"/>
      <c r="L26" s="17"/>
      <c r="M26" s="17"/>
      <c r="N26" s="19" t="s">
        <v>119</v>
      </c>
    </row>
    <row r="27" spans="1:14" s="19" customFormat="1" ht="24.75" customHeight="1">
      <c r="A27" s="63" t="s">
        <v>49</v>
      </c>
      <c r="B27" s="65"/>
      <c r="C27" s="25">
        <v>54419</v>
      </c>
      <c r="D27" s="39" t="s">
        <v>59</v>
      </c>
      <c r="E27" s="25">
        <v>54419</v>
      </c>
      <c r="F27" s="25">
        <v>32636</v>
      </c>
      <c r="G27" s="25">
        <v>21783</v>
      </c>
      <c r="H27" s="39" t="s">
        <v>59</v>
      </c>
      <c r="I27" s="25">
        <v>89579</v>
      </c>
      <c r="J27" s="17" t="s">
        <v>22</v>
      </c>
      <c r="K27" s="17"/>
      <c r="L27" s="17"/>
      <c r="M27" s="17"/>
      <c r="N27" s="19" t="e">
        <v>#VALUE!</v>
      </c>
    </row>
    <row r="28" spans="1:14" s="19" customFormat="1" ht="24.75" customHeight="1">
      <c r="A28" s="63" t="s">
        <v>50</v>
      </c>
      <c r="B28" s="64"/>
      <c r="C28" s="25">
        <v>6290</v>
      </c>
      <c r="D28" s="39" t="s">
        <v>59</v>
      </c>
      <c r="E28" s="25">
        <v>6290</v>
      </c>
      <c r="F28" s="25">
        <v>3994</v>
      </c>
      <c r="G28" s="25">
        <v>2296</v>
      </c>
      <c r="H28" s="39" t="s">
        <v>59</v>
      </c>
      <c r="I28" s="25">
        <v>6554</v>
      </c>
      <c r="J28" s="17" t="s">
        <v>22</v>
      </c>
      <c r="K28" s="17"/>
      <c r="L28" s="17"/>
      <c r="M28" s="17"/>
      <c r="N28" s="19" t="e">
        <v>#VALUE!</v>
      </c>
    </row>
    <row r="29" spans="1:14" s="19" customFormat="1" ht="24.75" customHeight="1">
      <c r="A29" s="63" t="s">
        <v>51</v>
      </c>
      <c r="B29" s="64"/>
      <c r="C29" s="25">
        <v>62194</v>
      </c>
      <c r="D29" s="39" t="s">
        <v>59</v>
      </c>
      <c r="E29" s="25">
        <v>62194</v>
      </c>
      <c r="F29" s="25">
        <v>37300</v>
      </c>
      <c r="G29" s="25">
        <v>24894</v>
      </c>
      <c r="H29" s="39" t="s">
        <v>59</v>
      </c>
      <c r="I29" s="25">
        <v>99784</v>
      </c>
      <c r="J29" s="17" t="s">
        <v>22</v>
      </c>
      <c r="K29" s="17"/>
      <c r="L29" s="17"/>
      <c r="M29" s="17"/>
      <c r="N29" s="19" t="e">
        <v>#VALUE!</v>
      </c>
    </row>
    <row r="30" spans="1:14" s="19" customFormat="1" ht="24.75" customHeight="1">
      <c r="A30" s="63" t="s">
        <v>20</v>
      </c>
      <c r="B30" s="64"/>
      <c r="C30" s="25">
        <v>172292</v>
      </c>
      <c r="D30" s="25">
        <v>122948</v>
      </c>
      <c r="E30" s="25">
        <v>49344</v>
      </c>
      <c r="F30" s="25">
        <v>117805</v>
      </c>
      <c r="G30" s="25">
        <v>54487</v>
      </c>
      <c r="H30" s="26">
        <v>5017735</v>
      </c>
      <c r="I30" s="25">
        <v>253580</v>
      </c>
      <c r="J30" s="17" t="s">
        <v>25</v>
      </c>
      <c r="K30" s="17"/>
      <c r="L30" s="17"/>
      <c r="M30" s="17"/>
      <c r="N30" s="19" t="s">
        <v>119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118</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31"/>
      <c r="F35" s="28"/>
      <c r="G35" s="31" t="s">
        <v>31</v>
      </c>
      <c r="H35" s="32"/>
      <c r="I35" s="32"/>
      <c r="J35" s="9" t="s">
        <v>32</v>
      </c>
      <c r="L35" s="1"/>
    </row>
    <row r="36" spans="1:12" s="6" customFormat="1" ht="16.5">
      <c r="A36" s="1"/>
      <c r="B36" s="1"/>
      <c r="C36" s="1"/>
      <c r="D36" s="28"/>
      <c r="E36" s="31"/>
      <c r="F36" s="28"/>
      <c r="G36" s="31"/>
      <c r="H36" s="32"/>
      <c r="I36" s="32"/>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23:B23"/>
    <mergeCell ref="A24:B24"/>
    <mergeCell ref="A21:B21"/>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A1" sqref="A1:N3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68" t="s">
        <v>58</v>
      </c>
      <c r="E2" s="68"/>
      <c r="F2" s="68"/>
      <c r="G2" s="68"/>
      <c r="H2" s="68"/>
      <c r="I2" s="68"/>
      <c r="J2" s="69"/>
      <c r="K2" s="4" t="s">
        <v>2</v>
      </c>
      <c r="L2" s="13" t="s">
        <v>30</v>
      </c>
    </row>
    <row r="3" spans="1:12" ht="30" customHeight="1">
      <c r="A3" s="70" t="s">
        <v>16</v>
      </c>
      <c r="B3" s="71"/>
      <c r="C3" s="71"/>
      <c r="D3" s="71"/>
      <c r="E3" s="71"/>
      <c r="F3" s="71"/>
      <c r="G3" s="71"/>
      <c r="H3" s="71"/>
      <c r="I3" s="71"/>
      <c r="J3" s="71"/>
      <c r="K3" s="71"/>
      <c r="L3" s="71"/>
    </row>
    <row r="4" spans="1:11" ht="6" customHeight="1">
      <c r="A4" s="1"/>
      <c r="B4" s="1"/>
      <c r="C4" s="1"/>
      <c r="D4" s="1"/>
      <c r="E4" s="1"/>
      <c r="F4" s="1"/>
      <c r="G4" s="1"/>
      <c r="H4" s="20"/>
      <c r="I4" s="1"/>
      <c r="J4" s="1"/>
      <c r="K4" s="1"/>
    </row>
    <row r="5" spans="2:12" ht="19.5">
      <c r="B5" s="8"/>
      <c r="C5" s="8"/>
      <c r="D5" s="8"/>
      <c r="E5" s="73" t="s">
        <v>120</v>
      </c>
      <c r="F5" s="73"/>
      <c r="G5" s="73"/>
      <c r="H5" s="73"/>
      <c r="I5" s="73"/>
      <c r="J5" s="8"/>
      <c r="K5" s="8"/>
      <c r="L5" s="9" t="s">
        <v>9</v>
      </c>
    </row>
    <row r="6" spans="1:12" s="6" customFormat="1" ht="24.75" customHeight="1">
      <c r="A6" s="75" t="s">
        <v>10</v>
      </c>
      <c r="B6" s="76"/>
      <c r="C6" s="74" t="s">
        <v>11</v>
      </c>
      <c r="D6" s="74"/>
      <c r="E6" s="74"/>
      <c r="F6" s="74"/>
      <c r="G6" s="74"/>
      <c r="H6" s="78" t="s">
        <v>54</v>
      </c>
      <c r="I6" s="72" t="s">
        <v>13</v>
      </c>
      <c r="J6" s="80" t="s">
        <v>55</v>
      </c>
      <c r="K6" s="75"/>
      <c r="L6" s="75"/>
    </row>
    <row r="7" spans="1:12" s="15" customFormat="1" ht="51">
      <c r="A7" s="73"/>
      <c r="B7" s="77"/>
      <c r="C7" s="14" t="s">
        <v>15</v>
      </c>
      <c r="D7" s="14" t="s">
        <v>52</v>
      </c>
      <c r="E7" s="14" t="s">
        <v>53</v>
      </c>
      <c r="F7" s="16" t="s">
        <v>17</v>
      </c>
      <c r="G7" s="16" t="s">
        <v>14</v>
      </c>
      <c r="H7" s="79"/>
      <c r="I7" s="72"/>
      <c r="J7" s="81"/>
      <c r="K7" s="73"/>
      <c r="L7" s="73"/>
    </row>
    <row r="8" spans="1:14" ht="24.75" customHeight="1">
      <c r="A8" s="84" t="s">
        <v>12</v>
      </c>
      <c r="B8" s="85"/>
      <c r="C8" s="25">
        <v>1888644</v>
      </c>
      <c r="D8" s="25">
        <v>243055</v>
      </c>
      <c r="E8" s="25">
        <v>1645589</v>
      </c>
      <c r="F8" s="25">
        <v>997308</v>
      </c>
      <c r="G8" s="25">
        <v>891336</v>
      </c>
      <c r="H8" s="40">
        <v>15942042</v>
      </c>
      <c r="I8" s="25">
        <v>2035478</v>
      </c>
      <c r="J8" s="68"/>
      <c r="K8" s="68"/>
      <c r="L8" s="68"/>
      <c r="M8" s="24"/>
      <c r="N8" t="s">
        <v>119</v>
      </c>
    </row>
    <row r="9" spans="1:14" s="23" customFormat="1" ht="24.75" customHeight="1">
      <c r="A9" s="86" t="s">
        <v>18</v>
      </c>
      <c r="B9" s="87"/>
      <c r="C9" s="25">
        <v>2277</v>
      </c>
      <c r="D9" s="25">
        <v>2075</v>
      </c>
      <c r="E9" s="25">
        <v>202</v>
      </c>
      <c r="F9" s="25">
        <v>968</v>
      </c>
      <c r="G9" s="25">
        <v>1309</v>
      </c>
      <c r="H9" s="40">
        <v>187960</v>
      </c>
      <c r="I9" s="25">
        <v>3268</v>
      </c>
      <c r="J9" s="29" t="s">
        <v>21</v>
      </c>
      <c r="K9" s="29"/>
      <c r="L9" s="29"/>
      <c r="M9" s="29"/>
      <c r="N9" s="23" t="s">
        <v>119</v>
      </c>
    </row>
    <row r="10" spans="1:14" s="23" customFormat="1" ht="24.75" customHeight="1">
      <c r="A10" s="86" t="s">
        <v>33</v>
      </c>
      <c r="B10" s="88"/>
      <c r="C10" s="25">
        <v>39469</v>
      </c>
      <c r="D10" s="25">
        <v>28118</v>
      </c>
      <c r="E10" s="25">
        <v>11351</v>
      </c>
      <c r="F10" s="25">
        <v>22354</v>
      </c>
      <c r="G10" s="25">
        <v>17115</v>
      </c>
      <c r="H10" s="40">
        <v>699025</v>
      </c>
      <c r="I10" s="25">
        <v>67728</v>
      </c>
      <c r="J10" s="29" t="s">
        <v>21</v>
      </c>
      <c r="K10" s="29"/>
      <c r="L10" s="29"/>
      <c r="M10" s="29"/>
      <c r="N10" s="23" t="s">
        <v>119</v>
      </c>
    </row>
    <row r="11" spans="1:14" s="23" customFormat="1" ht="24.75" customHeight="1">
      <c r="A11" s="86" t="s">
        <v>34</v>
      </c>
      <c r="B11" s="88"/>
      <c r="C11" s="25">
        <v>38953</v>
      </c>
      <c r="D11" s="41">
        <v>0</v>
      </c>
      <c r="E11" s="25">
        <v>38953</v>
      </c>
      <c r="F11" s="25">
        <v>21057</v>
      </c>
      <c r="G11" s="25">
        <v>17896</v>
      </c>
      <c r="H11" s="42">
        <v>0</v>
      </c>
      <c r="I11" s="25">
        <v>78959</v>
      </c>
      <c r="J11" s="30" t="s">
        <v>22</v>
      </c>
      <c r="K11" s="29"/>
      <c r="L11" s="29"/>
      <c r="M11" s="29"/>
      <c r="N11" s="23" t="s">
        <v>119</v>
      </c>
    </row>
    <row r="12" spans="1:14" s="23" customFormat="1" ht="24.75" customHeight="1">
      <c r="A12" s="86" t="s">
        <v>35</v>
      </c>
      <c r="B12" s="88"/>
      <c r="C12" s="25">
        <v>8221</v>
      </c>
      <c r="D12" s="41">
        <v>0</v>
      </c>
      <c r="E12" s="25">
        <v>8221</v>
      </c>
      <c r="F12" s="25">
        <v>3159</v>
      </c>
      <c r="G12" s="25">
        <v>5062</v>
      </c>
      <c r="H12" s="42">
        <v>0</v>
      </c>
      <c r="I12" s="25">
        <v>20492</v>
      </c>
      <c r="J12" s="30" t="s">
        <v>23</v>
      </c>
      <c r="K12" s="29"/>
      <c r="L12" s="29"/>
      <c r="M12" s="29"/>
      <c r="N12" s="23" t="s">
        <v>119</v>
      </c>
    </row>
    <row r="13" spans="1:14" s="19" customFormat="1" ht="24.75" customHeight="1">
      <c r="A13" s="82" t="s">
        <v>36</v>
      </c>
      <c r="B13" s="83"/>
      <c r="C13" s="25">
        <v>24872</v>
      </c>
      <c r="D13" s="25">
        <v>18195</v>
      </c>
      <c r="E13" s="25">
        <v>6677</v>
      </c>
      <c r="F13" s="25">
        <v>5390</v>
      </c>
      <c r="G13" s="25">
        <v>19482</v>
      </c>
      <c r="H13" s="40">
        <v>623676</v>
      </c>
      <c r="I13" s="25">
        <v>29498</v>
      </c>
      <c r="J13" s="18" t="s">
        <v>25</v>
      </c>
      <c r="K13" s="18"/>
      <c r="L13" s="18"/>
      <c r="M13" s="18"/>
      <c r="N13" s="19" t="s">
        <v>119</v>
      </c>
    </row>
    <row r="14" spans="1:14" s="19" customFormat="1" ht="24.75" customHeight="1">
      <c r="A14" s="63" t="s">
        <v>19</v>
      </c>
      <c r="B14" s="66"/>
      <c r="C14" s="25">
        <v>17166</v>
      </c>
      <c r="D14" s="25">
        <v>16146</v>
      </c>
      <c r="E14" s="25">
        <v>1020</v>
      </c>
      <c r="F14" s="25">
        <v>10218</v>
      </c>
      <c r="G14" s="25">
        <v>6948</v>
      </c>
      <c r="H14" s="40">
        <v>1401845</v>
      </c>
      <c r="I14" s="25">
        <v>27632</v>
      </c>
      <c r="J14" s="17" t="s">
        <v>21</v>
      </c>
      <c r="K14" s="18"/>
      <c r="L14" s="18"/>
      <c r="M14" s="18"/>
      <c r="N14" s="19" t="s">
        <v>119</v>
      </c>
    </row>
    <row r="15" spans="1:14" s="19" customFormat="1" ht="24.75" customHeight="1">
      <c r="A15" s="63" t="s">
        <v>37</v>
      </c>
      <c r="B15" s="64"/>
      <c r="C15" s="25">
        <v>12517</v>
      </c>
      <c r="D15" s="25">
        <v>12101</v>
      </c>
      <c r="E15" s="25">
        <v>416</v>
      </c>
      <c r="F15" s="25">
        <v>3450</v>
      </c>
      <c r="G15" s="25">
        <v>9067</v>
      </c>
      <c r="H15" s="40">
        <v>693162</v>
      </c>
      <c r="I15" s="25">
        <v>18400</v>
      </c>
      <c r="J15" s="17" t="s">
        <v>21</v>
      </c>
      <c r="K15" s="18"/>
      <c r="L15" s="18"/>
      <c r="M15" s="18"/>
      <c r="N15" s="19" t="s">
        <v>119</v>
      </c>
    </row>
    <row r="16" spans="1:14" s="19" customFormat="1" ht="24.75" customHeight="1">
      <c r="A16" s="63" t="s">
        <v>38</v>
      </c>
      <c r="B16" s="64"/>
      <c r="C16" s="25">
        <v>168308</v>
      </c>
      <c r="D16" s="41">
        <v>0</v>
      </c>
      <c r="E16" s="25">
        <v>168308</v>
      </c>
      <c r="F16" s="25">
        <v>31189</v>
      </c>
      <c r="G16" s="25">
        <v>137119</v>
      </c>
      <c r="H16" s="42">
        <v>0</v>
      </c>
      <c r="I16" s="25">
        <v>73201</v>
      </c>
      <c r="J16" s="27" t="s">
        <v>24</v>
      </c>
      <c r="K16" s="17"/>
      <c r="L16" s="17"/>
      <c r="M16" s="17"/>
      <c r="N16" s="19" t="s">
        <v>119</v>
      </c>
    </row>
    <row r="17" spans="1:14" s="19" customFormat="1" ht="24.75" customHeight="1">
      <c r="A17" s="63" t="s">
        <v>39</v>
      </c>
      <c r="B17" s="64"/>
      <c r="C17" s="25">
        <v>21925</v>
      </c>
      <c r="D17" s="25">
        <v>11955</v>
      </c>
      <c r="E17" s="25">
        <v>9970</v>
      </c>
      <c r="F17" s="25">
        <v>12623</v>
      </c>
      <c r="G17" s="25">
        <v>9302</v>
      </c>
      <c r="H17" s="40">
        <v>666961</v>
      </c>
      <c r="I17" s="25">
        <v>28475</v>
      </c>
      <c r="J17" s="17" t="s">
        <v>21</v>
      </c>
      <c r="K17" s="17"/>
      <c r="L17" s="17"/>
      <c r="M17" s="17"/>
      <c r="N17" s="19" t="s">
        <v>119</v>
      </c>
    </row>
    <row r="18" spans="1:14" s="19" customFormat="1" ht="24.75" customHeight="1">
      <c r="A18" s="63" t="s">
        <v>40</v>
      </c>
      <c r="B18" s="64"/>
      <c r="C18" s="25">
        <v>9099</v>
      </c>
      <c r="D18" s="25">
        <v>6950</v>
      </c>
      <c r="E18" s="25">
        <v>2149</v>
      </c>
      <c r="F18" s="25">
        <v>5112</v>
      </c>
      <c r="G18" s="25">
        <v>3987</v>
      </c>
      <c r="H18" s="40">
        <v>2313618</v>
      </c>
      <c r="I18" s="25">
        <v>9971</v>
      </c>
      <c r="J18" s="17" t="s">
        <v>21</v>
      </c>
      <c r="K18" s="17"/>
      <c r="L18" s="17"/>
      <c r="M18" s="17"/>
      <c r="N18" s="19" t="s">
        <v>119</v>
      </c>
    </row>
    <row r="19" spans="1:14" s="19" customFormat="1" ht="24.75" customHeight="1">
      <c r="A19" s="63" t="s">
        <v>41</v>
      </c>
      <c r="B19" s="64"/>
      <c r="C19" s="25">
        <v>22345</v>
      </c>
      <c r="D19" s="25">
        <v>10974</v>
      </c>
      <c r="E19" s="25">
        <v>11371</v>
      </c>
      <c r="F19" s="25">
        <v>14572</v>
      </c>
      <c r="G19" s="25">
        <v>7773</v>
      </c>
      <c r="H19" s="40">
        <v>1144080</v>
      </c>
      <c r="I19" s="25">
        <v>27735</v>
      </c>
      <c r="J19" s="17" t="s">
        <v>21</v>
      </c>
      <c r="K19" s="17"/>
      <c r="L19" s="17"/>
      <c r="M19" s="17"/>
      <c r="N19" s="19" t="s">
        <v>119</v>
      </c>
    </row>
    <row r="20" spans="1:14" s="19" customFormat="1" ht="24.75" customHeight="1">
      <c r="A20" s="63" t="s">
        <v>42</v>
      </c>
      <c r="B20" s="64"/>
      <c r="C20" s="25">
        <v>14972</v>
      </c>
      <c r="D20" s="41">
        <v>0</v>
      </c>
      <c r="E20" s="25">
        <v>14972</v>
      </c>
      <c r="F20" s="25">
        <v>11642</v>
      </c>
      <c r="G20" s="25">
        <v>3330</v>
      </c>
      <c r="H20" s="42">
        <v>0</v>
      </c>
      <c r="I20" s="25">
        <v>12675</v>
      </c>
      <c r="J20" s="17" t="s">
        <v>21</v>
      </c>
      <c r="K20" s="17"/>
      <c r="L20" s="17"/>
      <c r="M20" s="17"/>
      <c r="N20" s="19" t="s">
        <v>119</v>
      </c>
    </row>
    <row r="21" spans="1:14" s="19" customFormat="1" ht="24.75" customHeight="1">
      <c r="A21" s="63" t="s">
        <v>43</v>
      </c>
      <c r="B21" s="65"/>
      <c r="C21" s="25">
        <v>10489</v>
      </c>
      <c r="D21" s="25">
        <v>9492</v>
      </c>
      <c r="E21" s="25">
        <v>997</v>
      </c>
      <c r="F21" s="25">
        <v>3946</v>
      </c>
      <c r="G21" s="25">
        <v>6543</v>
      </c>
      <c r="H21" s="40">
        <v>3479570</v>
      </c>
      <c r="I21" s="25">
        <v>18852</v>
      </c>
      <c r="J21" s="17" t="s">
        <v>25</v>
      </c>
      <c r="K21" s="17"/>
      <c r="L21" s="17"/>
      <c r="M21" s="17"/>
      <c r="N21" s="19" t="s">
        <v>119</v>
      </c>
    </row>
    <row r="22" spans="1:14" s="19" customFormat="1" ht="24.75" customHeight="1">
      <c r="A22" s="63" t="s">
        <v>44</v>
      </c>
      <c r="B22" s="65"/>
      <c r="C22" s="25">
        <v>791500</v>
      </c>
      <c r="D22" s="41">
        <v>0</v>
      </c>
      <c r="E22" s="25">
        <v>791500</v>
      </c>
      <c r="F22" s="25">
        <v>474900</v>
      </c>
      <c r="G22" s="25">
        <v>316600</v>
      </c>
      <c r="H22" s="42">
        <v>0</v>
      </c>
      <c r="I22" s="25">
        <v>781200</v>
      </c>
      <c r="J22" s="17" t="s">
        <v>26</v>
      </c>
      <c r="K22" s="17"/>
      <c r="L22" s="17"/>
      <c r="M22" s="17"/>
      <c r="N22" s="19" t="s">
        <v>119</v>
      </c>
    </row>
    <row r="23" spans="1:14" s="19" customFormat="1" ht="24.75" customHeight="1">
      <c r="A23" s="63" t="s">
        <v>45</v>
      </c>
      <c r="B23" s="64"/>
      <c r="C23" s="25">
        <v>420783</v>
      </c>
      <c r="D23" s="41">
        <v>0</v>
      </c>
      <c r="E23" s="25">
        <v>420783</v>
      </c>
      <c r="F23" s="25">
        <v>252470</v>
      </c>
      <c r="G23" s="25">
        <v>168313</v>
      </c>
      <c r="H23" s="42">
        <v>0</v>
      </c>
      <c r="I23" s="25">
        <v>400746</v>
      </c>
      <c r="J23" s="17" t="s">
        <v>27</v>
      </c>
      <c r="K23" s="17"/>
      <c r="L23" s="17"/>
      <c r="M23" s="17"/>
      <c r="N23" s="19" t="s">
        <v>119</v>
      </c>
    </row>
    <row r="24" spans="1:14" s="19" customFormat="1" ht="24.75" customHeight="1">
      <c r="A24" s="63" t="s">
        <v>46</v>
      </c>
      <c r="B24" s="64"/>
      <c r="C24" s="25">
        <v>15132</v>
      </c>
      <c r="D24" s="41">
        <v>0</v>
      </c>
      <c r="E24" s="25">
        <v>15132</v>
      </c>
      <c r="F24" s="25">
        <v>4375</v>
      </c>
      <c r="G24" s="25">
        <v>10757</v>
      </c>
      <c r="H24" s="42">
        <v>0</v>
      </c>
      <c r="I24" s="25">
        <v>22234</v>
      </c>
      <c r="J24" s="17" t="s">
        <v>22</v>
      </c>
      <c r="K24" s="17"/>
      <c r="L24" s="17"/>
      <c r="M24" s="17"/>
      <c r="N24" s="19" t="s">
        <v>119</v>
      </c>
    </row>
    <row r="25" spans="1:14" s="19" customFormat="1" ht="24.75" customHeight="1">
      <c r="A25" s="63" t="s">
        <v>47</v>
      </c>
      <c r="B25" s="65"/>
      <c r="C25" s="25">
        <v>57421</v>
      </c>
      <c r="D25" s="25">
        <v>41352</v>
      </c>
      <c r="E25" s="25">
        <v>16069</v>
      </c>
      <c r="F25" s="25">
        <v>24266</v>
      </c>
      <c r="G25" s="25">
        <v>33155</v>
      </c>
      <c r="H25" s="40">
        <v>1484855</v>
      </c>
      <c r="I25" s="25">
        <v>79275</v>
      </c>
      <c r="J25" s="17" t="s">
        <v>25</v>
      </c>
      <c r="K25" s="17"/>
      <c r="L25" s="17"/>
      <c r="M25" s="17"/>
      <c r="N25" s="19" t="s">
        <v>119</v>
      </c>
    </row>
    <row r="26" spans="1:14" s="19" customFormat="1" ht="24.75" customHeight="1">
      <c r="A26" s="63" t="s">
        <v>48</v>
      </c>
      <c r="B26" s="65"/>
      <c r="C26" s="25">
        <v>14782</v>
      </c>
      <c r="D26" s="25">
        <v>9922</v>
      </c>
      <c r="E26" s="25">
        <v>4860</v>
      </c>
      <c r="F26" s="25">
        <v>6603</v>
      </c>
      <c r="G26" s="25">
        <v>8179</v>
      </c>
      <c r="H26" s="40">
        <v>242790</v>
      </c>
      <c r="I26" s="25">
        <v>20882</v>
      </c>
      <c r="J26" s="17" t="s">
        <v>28</v>
      </c>
      <c r="K26" s="17"/>
      <c r="L26" s="17"/>
      <c r="M26" s="17"/>
      <c r="N26" s="19" t="s">
        <v>119</v>
      </c>
    </row>
    <row r="27" spans="1:14" s="19" customFormat="1" ht="24.75" customHeight="1">
      <c r="A27" s="63" t="s">
        <v>49</v>
      </c>
      <c r="B27" s="65"/>
      <c r="C27" s="25">
        <v>40195</v>
      </c>
      <c r="D27" s="41">
        <v>0</v>
      </c>
      <c r="E27" s="25">
        <v>40195</v>
      </c>
      <c r="F27" s="25">
        <v>16986</v>
      </c>
      <c r="G27" s="25">
        <v>23209</v>
      </c>
      <c r="H27" s="42">
        <v>0</v>
      </c>
      <c r="I27" s="25">
        <v>55493</v>
      </c>
      <c r="J27" s="17" t="s">
        <v>22</v>
      </c>
      <c r="K27" s="17"/>
      <c r="L27" s="17"/>
      <c r="M27" s="17"/>
      <c r="N27" s="19" t="s">
        <v>119</v>
      </c>
    </row>
    <row r="28" spans="1:14" s="19" customFormat="1" ht="24.75" customHeight="1">
      <c r="A28" s="63" t="s">
        <v>50</v>
      </c>
      <c r="B28" s="64"/>
      <c r="C28" s="25">
        <v>5086</v>
      </c>
      <c r="D28" s="41">
        <v>0</v>
      </c>
      <c r="E28" s="25">
        <v>5086</v>
      </c>
      <c r="F28" s="25">
        <v>2256</v>
      </c>
      <c r="G28" s="25">
        <v>2830</v>
      </c>
      <c r="H28" s="42">
        <v>0</v>
      </c>
      <c r="I28" s="25">
        <v>5780</v>
      </c>
      <c r="J28" s="17" t="s">
        <v>22</v>
      </c>
      <c r="K28" s="17"/>
      <c r="L28" s="17"/>
      <c r="M28" s="17"/>
      <c r="N28" s="19" t="s">
        <v>119</v>
      </c>
    </row>
    <row r="29" spans="1:14" s="19" customFormat="1" ht="24.75" customHeight="1">
      <c r="A29" s="63" t="s">
        <v>51</v>
      </c>
      <c r="B29" s="64"/>
      <c r="C29" s="25">
        <v>45937</v>
      </c>
      <c r="D29" s="41">
        <v>0</v>
      </c>
      <c r="E29" s="25">
        <v>45937</v>
      </c>
      <c r="F29" s="25">
        <v>19413</v>
      </c>
      <c r="G29" s="25">
        <v>26524</v>
      </c>
      <c r="H29" s="42">
        <v>0</v>
      </c>
      <c r="I29" s="25">
        <v>63420</v>
      </c>
      <c r="J29" s="17" t="s">
        <v>22</v>
      </c>
      <c r="K29" s="17"/>
      <c r="L29" s="17"/>
      <c r="M29" s="17"/>
      <c r="N29" s="19" t="s">
        <v>119</v>
      </c>
    </row>
    <row r="30" spans="1:14" s="19" customFormat="1" ht="24.75" customHeight="1">
      <c r="A30" s="63" t="s">
        <v>20</v>
      </c>
      <c r="B30" s="64"/>
      <c r="C30" s="25">
        <v>107195</v>
      </c>
      <c r="D30" s="25">
        <v>75775</v>
      </c>
      <c r="E30" s="25">
        <v>31420</v>
      </c>
      <c r="F30" s="25">
        <v>50359</v>
      </c>
      <c r="G30" s="25">
        <v>56836</v>
      </c>
      <c r="H30" s="40">
        <v>3004500</v>
      </c>
      <c r="I30" s="25">
        <v>189562</v>
      </c>
      <c r="J30" s="17" t="s">
        <v>25</v>
      </c>
      <c r="K30" s="17"/>
      <c r="L30" s="17"/>
      <c r="M30" s="17"/>
      <c r="N30" s="19" t="s">
        <v>119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121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31"/>
      <c r="F35" s="28"/>
      <c r="G35" s="31" t="s">
        <v>31</v>
      </c>
      <c r="H35" s="32"/>
      <c r="I35" s="32"/>
      <c r="J35" s="9" t="s">
        <v>32</v>
      </c>
      <c r="L35" s="1"/>
    </row>
    <row r="36" spans="1:12" s="6" customFormat="1" ht="16.5">
      <c r="A36" s="1"/>
      <c r="B36" s="1"/>
      <c r="C36" s="1"/>
      <c r="D36" s="28"/>
      <c r="E36" s="31"/>
      <c r="F36" s="28"/>
      <c r="G36" s="31"/>
      <c r="H36" s="32"/>
      <c r="I36" s="32"/>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23:B23"/>
    <mergeCell ref="A24:B24"/>
    <mergeCell ref="A21:B21"/>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F16" sqref="F16"/>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68" t="s">
        <v>58</v>
      </c>
      <c r="E2" s="68"/>
      <c r="F2" s="68"/>
      <c r="G2" s="68"/>
      <c r="H2" s="68"/>
      <c r="I2" s="68"/>
      <c r="J2" s="69"/>
      <c r="K2" s="4" t="s">
        <v>2</v>
      </c>
      <c r="L2" s="13" t="s">
        <v>30</v>
      </c>
    </row>
    <row r="3" spans="1:12" ht="30" customHeight="1">
      <c r="A3" s="70" t="s">
        <v>16</v>
      </c>
      <c r="B3" s="71"/>
      <c r="C3" s="71"/>
      <c r="D3" s="71"/>
      <c r="E3" s="71"/>
      <c r="F3" s="71"/>
      <c r="G3" s="71"/>
      <c r="H3" s="71"/>
      <c r="I3" s="71"/>
      <c r="J3" s="71"/>
      <c r="K3" s="71"/>
      <c r="L3" s="71"/>
    </row>
    <row r="4" spans="1:11" ht="6" customHeight="1">
      <c r="A4" s="1"/>
      <c r="B4" s="1"/>
      <c r="C4" s="1"/>
      <c r="D4" s="1"/>
      <c r="E4" s="1"/>
      <c r="F4" s="1"/>
      <c r="G4" s="1"/>
      <c r="H4" s="20"/>
      <c r="I4" s="1"/>
      <c r="J4" s="1"/>
      <c r="K4" s="1"/>
    </row>
    <row r="5" spans="2:12" ht="19.5">
      <c r="B5" s="8"/>
      <c r="C5" s="8"/>
      <c r="D5" s="8"/>
      <c r="E5" s="73" t="s">
        <v>122</v>
      </c>
      <c r="F5" s="73"/>
      <c r="G5" s="73"/>
      <c r="H5" s="73"/>
      <c r="I5" s="73"/>
      <c r="J5" s="8"/>
      <c r="K5" s="8"/>
      <c r="L5" s="9" t="s">
        <v>9</v>
      </c>
    </row>
    <row r="6" spans="1:12" s="6" customFormat="1" ht="24.75" customHeight="1">
      <c r="A6" s="75" t="s">
        <v>10</v>
      </c>
      <c r="B6" s="76"/>
      <c r="C6" s="74" t="s">
        <v>11</v>
      </c>
      <c r="D6" s="74"/>
      <c r="E6" s="74"/>
      <c r="F6" s="74"/>
      <c r="G6" s="74"/>
      <c r="H6" s="78" t="s">
        <v>54</v>
      </c>
      <c r="I6" s="72" t="s">
        <v>13</v>
      </c>
      <c r="J6" s="80" t="s">
        <v>55</v>
      </c>
      <c r="K6" s="75"/>
      <c r="L6" s="75"/>
    </row>
    <row r="7" spans="1:12" s="15" customFormat="1" ht="51">
      <c r="A7" s="73"/>
      <c r="B7" s="77"/>
      <c r="C7" s="14" t="s">
        <v>15</v>
      </c>
      <c r="D7" s="14" t="s">
        <v>52</v>
      </c>
      <c r="E7" s="14" t="s">
        <v>53</v>
      </c>
      <c r="F7" s="16" t="s">
        <v>17</v>
      </c>
      <c r="G7" s="16" t="s">
        <v>14</v>
      </c>
      <c r="H7" s="79"/>
      <c r="I7" s="72"/>
      <c r="J7" s="81"/>
      <c r="K7" s="73"/>
      <c r="L7" s="73"/>
    </row>
    <row r="8" spans="1:14" ht="24.75" customHeight="1">
      <c r="A8" s="84" t="s">
        <v>12</v>
      </c>
      <c r="B8" s="85"/>
      <c r="C8" s="25">
        <v>1717079</v>
      </c>
      <c r="D8" s="25">
        <v>304013</v>
      </c>
      <c r="E8" s="25">
        <v>1413066</v>
      </c>
      <c r="F8" s="25">
        <v>1039931</v>
      </c>
      <c r="G8" s="25">
        <v>677148</v>
      </c>
      <c r="H8" s="40">
        <v>19787254</v>
      </c>
      <c r="I8" s="43">
        <v>1838176</v>
      </c>
      <c r="J8" s="68"/>
      <c r="K8" s="68"/>
      <c r="L8" s="68"/>
      <c r="M8" s="24"/>
      <c r="N8" t="s">
        <v>119</v>
      </c>
    </row>
    <row r="9" spans="1:14" s="23" customFormat="1" ht="24.75" customHeight="1">
      <c r="A9" s="86" t="s">
        <v>18</v>
      </c>
      <c r="B9" s="87"/>
      <c r="C9" s="25">
        <v>2511</v>
      </c>
      <c r="D9" s="25">
        <v>2155</v>
      </c>
      <c r="E9" s="25">
        <v>356</v>
      </c>
      <c r="F9" s="25">
        <v>1620</v>
      </c>
      <c r="G9" s="25">
        <v>891</v>
      </c>
      <c r="H9" s="40">
        <v>270070</v>
      </c>
      <c r="I9" s="43">
        <v>6313</v>
      </c>
      <c r="J9" s="29" t="s">
        <v>21</v>
      </c>
      <c r="K9" s="29"/>
      <c r="L9" s="29"/>
      <c r="M9" s="29"/>
      <c r="N9" s="23" t="s">
        <v>119</v>
      </c>
    </row>
    <row r="10" spans="1:14" s="23" customFormat="1" ht="24.75" customHeight="1">
      <c r="A10" s="86" t="s">
        <v>33</v>
      </c>
      <c r="B10" s="88"/>
      <c r="C10" s="25">
        <v>55235</v>
      </c>
      <c r="D10" s="25">
        <v>41438</v>
      </c>
      <c r="E10" s="25">
        <v>13797</v>
      </c>
      <c r="F10" s="25">
        <v>38089</v>
      </c>
      <c r="G10" s="25">
        <v>17146</v>
      </c>
      <c r="H10" s="40">
        <v>1029900</v>
      </c>
      <c r="I10" s="43">
        <v>64034</v>
      </c>
      <c r="J10" s="29" t="s">
        <v>21</v>
      </c>
      <c r="K10" s="29"/>
      <c r="L10" s="29"/>
      <c r="M10" s="29"/>
      <c r="N10" s="23" t="s">
        <v>119</v>
      </c>
    </row>
    <row r="11" spans="1:14" s="23" customFormat="1" ht="24.75" customHeight="1">
      <c r="A11" s="86" t="s">
        <v>34</v>
      </c>
      <c r="B11" s="88"/>
      <c r="C11" s="25">
        <v>91632</v>
      </c>
      <c r="D11" s="41">
        <v>0</v>
      </c>
      <c r="E11" s="25">
        <v>91632</v>
      </c>
      <c r="F11" s="44">
        <v>70582</v>
      </c>
      <c r="G11" s="44">
        <v>21050</v>
      </c>
      <c r="H11" s="42">
        <v>0</v>
      </c>
      <c r="I11" s="43">
        <v>83893</v>
      </c>
      <c r="J11" s="30" t="s">
        <v>22</v>
      </c>
      <c r="K11" s="29"/>
      <c r="L11" s="29"/>
      <c r="M11" s="29"/>
      <c r="N11" s="23" t="s">
        <v>119</v>
      </c>
    </row>
    <row r="12" spans="1:14" s="23" customFormat="1" ht="24.75" customHeight="1">
      <c r="A12" s="86" t="s">
        <v>35</v>
      </c>
      <c r="B12" s="88"/>
      <c r="C12" s="25">
        <v>8892</v>
      </c>
      <c r="D12" s="41">
        <v>0</v>
      </c>
      <c r="E12" s="25">
        <v>8892</v>
      </c>
      <c r="F12" s="25">
        <v>4939</v>
      </c>
      <c r="G12" s="25">
        <v>3953</v>
      </c>
      <c r="H12" s="42">
        <v>0</v>
      </c>
      <c r="I12" s="43">
        <v>21738</v>
      </c>
      <c r="J12" s="30" t="s">
        <v>23</v>
      </c>
      <c r="K12" s="29"/>
      <c r="L12" s="29"/>
      <c r="M12" s="29"/>
      <c r="N12" s="23" t="s">
        <v>119</v>
      </c>
    </row>
    <row r="13" spans="1:14" s="19" customFormat="1" ht="24.75" customHeight="1">
      <c r="A13" s="82" t="s">
        <v>36</v>
      </c>
      <c r="B13" s="83"/>
      <c r="C13" s="25">
        <v>24249</v>
      </c>
      <c r="D13" s="25">
        <v>17632</v>
      </c>
      <c r="E13" s="25">
        <v>6617</v>
      </c>
      <c r="F13" s="25">
        <v>7738</v>
      </c>
      <c r="G13" s="25">
        <v>16511</v>
      </c>
      <c r="H13" s="40">
        <v>727849</v>
      </c>
      <c r="I13" s="45">
        <v>30102</v>
      </c>
      <c r="J13" s="18" t="s">
        <v>25</v>
      </c>
      <c r="K13" s="18"/>
      <c r="L13" s="18"/>
      <c r="M13" s="18"/>
      <c r="N13" s="19" t="s">
        <v>119</v>
      </c>
    </row>
    <row r="14" spans="1:14" s="19" customFormat="1" ht="24.75" customHeight="1">
      <c r="A14" s="63" t="s">
        <v>19</v>
      </c>
      <c r="B14" s="66"/>
      <c r="C14" s="46">
        <v>17473</v>
      </c>
      <c r="D14" s="46">
        <v>15326</v>
      </c>
      <c r="E14" s="46">
        <v>2147</v>
      </c>
      <c r="F14" s="25">
        <v>12222</v>
      </c>
      <c r="G14" s="25">
        <v>5251</v>
      </c>
      <c r="H14" s="40">
        <v>1212675</v>
      </c>
      <c r="I14" s="45">
        <v>19106</v>
      </c>
      <c r="J14" s="17" t="s">
        <v>21</v>
      </c>
      <c r="K14" s="18"/>
      <c r="L14" s="18"/>
      <c r="M14" s="18"/>
      <c r="N14" s="19" t="s">
        <v>119</v>
      </c>
    </row>
    <row r="15" spans="1:14" s="19" customFormat="1" ht="24.75" customHeight="1">
      <c r="A15" s="63" t="s">
        <v>37</v>
      </c>
      <c r="B15" s="64"/>
      <c r="C15" s="46">
        <v>12366</v>
      </c>
      <c r="D15" s="46">
        <v>12035</v>
      </c>
      <c r="E15" s="46">
        <v>331</v>
      </c>
      <c r="F15" s="25">
        <v>4304</v>
      </c>
      <c r="G15" s="25">
        <v>8062</v>
      </c>
      <c r="H15" s="40">
        <v>734424</v>
      </c>
      <c r="I15" s="43">
        <v>11159</v>
      </c>
      <c r="J15" s="17" t="s">
        <v>21</v>
      </c>
      <c r="K15" s="18"/>
      <c r="L15" s="18"/>
      <c r="M15" s="18"/>
      <c r="N15" s="19" t="s">
        <v>119</v>
      </c>
    </row>
    <row r="16" spans="1:14" s="19" customFormat="1" ht="24.75" customHeight="1">
      <c r="A16" s="63" t="s">
        <v>38</v>
      </c>
      <c r="B16" s="67"/>
      <c r="C16" s="25">
        <v>45631</v>
      </c>
      <c r="D16" s="41">
        <v>0</v>
      </c>
      <c r="E16" s="25">
        <v>45631</v>
      </c>
      <c r="F16" s="25">
        <v>20166</v>
      </c>
      <c r="G16" s="25">
        <v>25465</v>
      </c>
      <c r="H16" s="42">
        <v>0</v>
      </c>
      <c r="I16" s="43">
        <v>49631</v>
      </c>
      <c r="J16" s="27" t="s">
        <v>24</v>
      </c>
      <c r="K16" s="17"/>
      <c r="L16" s="17"/>
      <c r="M16" s="17"/>
      <c r="N16" s="19" t="s">
        <v>119</v>
      </c>
    </row>
    <row r="17" spans="1:14" s="19" customFormat="1" ht="24.75" customHeight="1">
      <c r="A17" s="63" t="s">
        <v>39</v>
      </c>
      <c r="B17" s="64"/>
      <c r="C17" s="25">
        <v>27164</v>
      </c>
      <c r="D17" s="25">
        <v>15470</v>
      </c>
      <c r="E17" s="25">
        <v>11694</v>
      </c>
      <c r="F17" s="25">
        <v>19691</v>
      </c>
      <c r="G17" s="25">
        <v>7473</v>
      </c>
      <c r="H17" s="40">
        <v>889321</v>
      </c>
      <c r="I17" s="45">
        <v>28740</v>
      </c>
      <c r="J17" s="17" t="s">
        <v>21</v>
      </c>
      <c r="K17" s="17"/>
      <c r="L17" s="17"/>
      <c r="M17" s="17"/>
      <c r="N17" s="19" t="s">
        <v>119</v>
      </c>
    </row>
    <row r="18" spans="1:14" s="19" customFormat="1" ht="24.75" customHeight="1">
      <c r="A18" s="63" t="s">
        <v>40</v>
      </c>
      <c r="B18" s="64"/>
      <c r="C18" s="25">
        <v>13373</v>
      </c>
      <c r="D18" s="25">
        <v>9864</v>
      </c>
      <c r="E18" s="25">
        <v>3509</v>
      </c>
      <c r="F18" s="25">
        <v>9375</v>
      </c>
      <c r="G18" s="25">
        <v>3998</v>
      </c>
      <c r="H18" s="40">
        <v>2668630</v>
      </c>
      <c r="I18" s="43">
        <v>13687</v>
      </c>
      <c r="J18" s="17" t="s">
        <v>21</v>
      </c>
      <c r="K18" s="17"/>
      <c r="L18" s="17"/>
      <c r="M18" s="17"/>
      <c r="N18" s="19" t="s">
        <v>119</v>
      </c>
    </row>
    <row r="19" spans="1:14" s="19" customFormat="1" ht="24.75" customHeight="1">
      <c r="A19" s="63" t="s">
        <v>41</v>
      </c>
      <c r="B19" s="64"/>
      <c r="C19" s="46">
        <v>31513</v>
      </c>
      <c r="D19" s="46">
        <v>23082</v>
      </c>
      <c r="E19" s="46">
        <v>8431</v>
      </c>
      <c r="F19" s="25">
        <v>23429</v>
      </c>
      <c r="G19" s="25">
        <v>8084</v>
      </c>
      <c r="H19" s="40">
        <v>2346215</v>
      </c>
      <c r="I19" s="43">
        <v>29579</v>
      </c>
      <c r="J19" s="17" t="s">
        <v>21</v>
      </c>
      <c r="K19" s="17"/>
      <c r="L19" s="17"/>
      <c r="M19" s="17"/>
      <c r="N19" s="19" t="s">
        <v>119</v>
      </c>
    </row>
    <row r="20" spans="1:14" s="19" customFormat="1" ht="24.75" customHeight="1">
      <c r="A20" s="63" t="s">
        <v>42</v>
      </c>
      <c r="B20" s="64"/>
      <c r="C20" s="25">
        <v>7576</v>
      </c>
      <c r="D20" s="41">
        <v>0</v>
      </c>
      <c r="E20" s="25">
        <v>7576</v>
      </c>
      <c r="F20" s="25">
        <v>5098</v>
      </c>
      <c r="G20" s="25">
        <v>2478</v>
      </c>
      <c r="H20" s="42">
        <v>0</v>
      </c>
      <c r="I20" s="43">
        <v>9360</v>
      </c>
      <c r="J20" s="17" t="s">
        <v>21</v>
      </c>
      <c r="K20" s="17"/>
      <c r="L20" s="17"/>
      <c r="M20" s="17"/>
      <c r="N20" s="19" t="s">
        <v>119</v>
      </c>
    </row>
    <row r="21" spans="1:14" s="19" customFormat="1" ht="24.75" customHeight="1">
      <c r="A21" s="63" t="s">
        <v>43</v>
      </c>
      <c r="B21" s="65"/>
      <c r="C21" s="46">
        <v>11378</v>
      </c>
      <c r="D21" s="46">
        <v>10840</v>
      </c>
      <c r="E21" s="46">
        <v>538</v>
      </c>
      <c r="F21" s="43">
        <v>7180</v>
      </c>
      <c r="G21" s="43">
        <v>4198</v>
      </c>
      <c r="H21" s="40">
        <v>4079920</v>
      </c>
      <c r="I21" s="43">
        <v>13806</v>
      </c>
      <c r="J21" s="17" t="s">
        <v>25</v>
      </c>
      <c r="K21" s="17"/>
      <c r="L21" s="17"/>
      <c r="M21" s="17"/>
      <c r="N21" s="19" t="s">
        <v>119</v>
      </c>
    </row>
    <row r="22" spans="1:14" s="19" customFormat="1" ht="24.75" customHeight="1">
      <c r="A22" s="63" t="s">
        <v>44</v>
      </c>
      <c r="B22" s="65"/>
      <c r="C22" s="43">
        <v>657500</v>
      </c>
      <c r="D22" s="41">
        <v>0</v>
      </c>
      <c r="E22" s="43">
        <v>657500</v>
      </c>
      <c r="F22" s="43">
        <v>394500</v>
      </c>
      <c r="G22" s="43">
        <v>263000</v>
      </c>
      <c r="H22" s="42">
        <v>0</v>
      </c>
      <c r="I22" s="43">
        <v>652300</v>
      </c>
      <c r="J22" s="17" t="s">
        <v>26</v>
      </c>
      <c r="K22" s="17"/>
      <c r="L22" s="17"/>
      <c r="M22" s="17"/>
      <c r="N22" s="19" t="s">
        <v>119</v>
      </c>
    </row>
    <row r="23" spans="1:14" s="19" customFormat="1" ht="24.75" customHeight="1">
      <c r="A23" s="63" t="s">
        <v>45</v>
      </c>
      <c r="B23" s="64"/>
      <c r="C23" s="43">
        <v>378704</v>
      </c>
      <c r="D23" s="41">
        <v>0</v>
      </c>
      <c r="E23" s="43">
        <v>378704</v>
      </c>
      <c r="F23" s="43">
        <v>227222</v>
      </c>
      <c r="G23" s="43">
        <v>151482</v>
      </c>
      <c r="H23" s="42">
        <v>0</v>
      </c>
      <c r="I23" s="43">
        <v>396005</v>
      </c>
      <c r="J23" s="17" t="s">
        <v>27</v>
      </c>
      <c r="K23" s="17"/>
      <c r="L23" s="17"/>
      <c r="M23" s="17"/>
      <c r="N23" s="19" t="s">
        <v>119</v>
      </c>
    </row>
    <row r="24" spans="1:14" s="19" customFormat="1" ht="24.75" customHeight="1">
      <c r="A24" s="63" t="s">
        <v>46</v>
      </c>
      <c r="B24" s="64"/>
      <c r="C24" s="43">
        <v>11429</v>
      </c>
      <c r="D24" s="41">
        <v>0</v>
      </c>
      <c r="E24" s="43">
        <v>11429</v>
      </c>
      <c r="F24" s="43">
        <v>4208</v>
      </c>
      <c r="G24" s="43">
        <v>7221</v>
      </c>
      <c r="H24" s="42">
        <v>0</v>
      </c>
      <c r="I24" s="43">
        <v>18355</v>
      </c>
      <c r="J24" s="17" t="s">
        <v>22</v>
      </c>
      <c r="K24" s="17"/>
      <c r="L24" s="17"/>
      <c r="M24" s="17"/>
      <c r="N24" s="19" t="s">
        <v>119</v>
      </c>
    </row>
    <row r="25" spans="1:14" s="19" customFormat="1" ht="24.75" customHeight="1">
      <c r="A25" s="63" t="s">
        <v>47</v>
      </c>
      <c r="B25" s="65"/>
      <c r="C25" s="43">
        <v>65757</v>
      </c>
      <c r="D25" s="43">
        <v>45719</v>
      </c>
      <c r="E25" s="43">
        <v>20038</v>
      </c>
      <c r="F25" s="43">
        <v>37641</v>
      </c>
      <c r="G25" s="43">
        <v>28116</v>
      </c>
      <c r="H25" s="40">
        <v>1654120</v>
      </c>
      <c r="I25" s="43">
        <v>78754</v>
      </c>
      <c r="J25" s="17" t="s">
        <v>25</v>
      </c>
      <c r="K25" s="17"/>
      <c r="L25" s="17"/>
      <c r="M25" s="17"/>
      <c r="N25" s="19" t="s">
        <v>119</v>
      </c>
    </row>
    <row r="26" spans="1:14" s="19" customFormat="1" ht="24.75" customHeight="1">
      <c r="A26" s="63" t="s">
        <v>48</v>
      </c>
      <c r="B26" s="65"/>
      <c r="C26" s="43">
        <v>18834</v>
      </c>
      <c r="D26" s="43">
        <v>12814</v>
      </c>
      <c r="E26" s="43">
        <v>6020</v>
      </c>
      <c r="F26" s="43">
        <v>11223</v>
      </c>
      <c r="G26" s="43">
        <v>7611</v>
      </c>
      <c r="H26" s="40">
        <v>313680</v>
      </c>
      <c r="I26" s="43">
        <v>26019</v>
      </c>
      <c r="J26" s="17" t="s">
        <v>28</v>
      </c>
      <c r="K26" s="17"/>
      <c r="L26" s="17"/>
      <c r="M26" s="17"/>
      <c r="N26" s="19" t="s">
        <v>119</v>
      </c>
    </row>
    <row r="27" spans="1:14" s="19" customFormat="1" ht="24.75" customHeight="1">
      <c r="A27" s="63" t="s">
        <v>49</v>
      </c>
      <c r="B27" s="65"/>
      <c r="C27" s="25">
        <v>46030</v>
      </c>
      <c r="D27" s="41">
        <v>0</v>
      </c>
      <c r="E27" s="25">
        <v>46030</v>
      </c>
      <c r="F27" s="25">
        <v>26349</v>
      </c>
      <c r="G27" s="25">
        <v>19681</v>
      </c>
      <c r="H27" s="42">
        <v>0</v>
      </c>
      <c r="I27" s="43">
        <v>56703</v>
      </c>
      <c r="J27" s="17" t="s">
        <v>22</v>
      </c>
      <c r="K27" s="17"/>
      <c r="L27" s="17"/>
      <c r="M27" s="17"/>
      <c r="N27" s="19" t="s">
        <v>119</v>
      </c>
    </row>
    <row r="28" spans="1:14" s="19" customFormat="1" ht="24.75" customHeight="1">
      <c r="A28" s="63" t="s">
        <v>50</v>
      </c>
      <c r="B28" s="64"/>
      <c r="C28" s="25">
        <v>6000</v>
      </c>
      <c r="D28" s="41">
        <v>0</v>
      </c>
      <c r="E28" s="25">
        <v>6000</v>
      </c>
      <c r="F28" s="25">
        <v>3390</v>
      </c>
      <c r="G28" s="25">
        <v>2610</v>
      </c>
      <c r="H28" s="42">
        <v>0</v>
      </c>
      <c r="I28" s="43">
        <v>5978</v>
      </c>
      <c r="J28" s="17" t="s">
        <v>22</v>
      </c>
      <c r="K28" s="17"/>
      <c r="L28" s="17"/>
      <c r="M28" s="17"/>
      <c r="N28" s="19" t="s">
        <v>119</v>
      </c>
    </row>
    <row r="29" spans="1:14" s="19" customFormat="1" ht="24.75" customHeight="1">
      <c r="A29" s="63" t="s">
        <v>51</v>
      </c>
      <c r="B29" s="64"/>
      <c r="C29" s="25">
        <v>52606</v>
      </c>
      <c r="D29" s="41">
        <v>0</v>
      </c>
      <c r="E29" s="25">
        <v>52606</v>
      </c>
      <c r="F29" s="25">
        <v>30113</v>
      </c>
      <c r="G29" s="25">
        <v>22493</v>
      </c>
      <c r="H29" s="42">
        <v>0</v>
      </c>
      <c r="I29" s="43">
        <v>63003</v>
      </c>
      <c r="J29" s="17" t="s">
        <v>22</v>
      </c>
      <c r="K29" s="17"/>
      <c r="L29" s="17"/>
      <c r="M29" s="17"/>
      <c r="N29" s="19" t="s">
        <v>119</v>
      </c>
    </row>
    <row r="30" spans="1:14" s="19" customFormat="1" ht="24.75" customHeight="1">
      <c r="A30" s="63" t="s">
        <v>20</v>
      </c>
      <c r="B30" s="64"/>
      <c r="C30" s="25">
        <v>131226</v>
      </c>
      <c r="D30" s="25">
        <v>97638</v>
      </c>
      <c r="E30" s="25">
        <v>33588</v>
      </c>
      <c r="F30" s="25">
        <v>80852</v>
      </c>
      <c r="G30" s="25">
        <v>50374</v>
      </c>
      <c r="H30" s="40">
        <v>3860450</v>
      </c>
      <c r="I30" s="43">
        <v>159911</v>
      </c>
      <c r="J30" s="17" t="s">
        <v>25</v>
      </c>
      <c r="K30" s="17"/>
      <c r="L30" s="17"/>
      <c r="M30" s="17"/>
      <c r="N30" s="19" t="s">
        <v>119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123</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6.5">
      <c r="A35" s="1" t="s">
        <v>5</v>
      </c>
      <c r="B35" s="1"/>
      <c r="C35" s="1"/>
      <c r="D35" s="28" t="s">
        <v>3</v>
      </c>
      <c r="E35" s="31"/>
      <c r="F35" s="28"/>
      <c r="G35" s="31" t="s">
        <v>31</v>
      </c>
      <c r="H35" s="32"/>
      <c r="I35" s="32"/>
      <c r="J35" s="9" t="s">
        <v>32</v>
      </c>
      <c r="L35" s="1"/>
      <c r="M35" s="4"/>
      <c r="N35" s="4"/>
    </row>
    <row r="36" spans="1:14" s="6" customFormat="1" ht="16.5">
      <c r="A36" s="1"/>
      <c r="B36" s="1"/>
      <c r="C36" s="1"/>
      <c r="D36" s="28"/>
      <c r="E36" s="31"/>
      <c r="F36" s="28"/>
      <c r="G36" s="31"/>
      <c r="H36" s="32"/>
      <c r="I36" s="32"/>
      <c r="J36" s="1"/>
      <c r="K36" s="9"/>
      <c r="L36" s="1"/>
      <c r="M36" s="4"/>
      <c r="N36" s="4"/>
    </row>
    <row r="37" spans="2:14" s="6" customFormat="1" ht="16.5">
      <c r="B37" s="1"/>
      <c r="C37" s="1"/>
      <c r="D37" s="2" t="s">
        <v>3</v>
      </c>
      <c r="E37" s="1"/>
      <c r="G37" s="1" t="s">
        <v>4</v>
      </c>
      <c r="H37" s="1"/>
      <c r="J37" s="1"/>
      <c r="K37" s="1"/>
      <c r="L37" s="1"/>
      <c r="M37" s="4"/>
      <c r="N37" s="4"/>
    </row>
    <row r="38" spans="1:12" ht="19.5">
      <c r="A38" s="1"/>
      <c r="B38" s="1"/>
      <c r="C38" s="1"/>
      <c r="E38" s="10"/>
      <c r="G38" s="10"/>
      <c r="H38" s="20"/>
      <c r="I38" s="1"/>
      <c r="J38" s="1"/>
      <c r="K38" s="1"/>
      <c r="L38" s="1"/>
    </row>
  </sheetData>
  <sheetProtection/>
  <mergeCells count="32">
    <mergeCell ref="A23:B23"/>
    <mergeCell ref="A24:B24"/>
    <mergeCell ref="A21:B21"/>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D16" sqref="D16"/>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68" t="s">
        <v>58</v>
      </c>
      <c r="E2" s="68"/>
      <c r="F2" s="68"/>
      <c r="G2" s="68"/>
      <c r="H2" s="68"/>
      <c r="I2" s="68"/>
      <c r="J2" s="69"/>
      <c r="K2" s="4" t="s">
        <v>2</v>
      </c>
      <c r="L2" s="13" t="s">
        <v>30</v>
      </c>
    </row>
    <row r="3" spans="1:12" ht="30" customHeight="1">
      <c r="A3" s="70" t="s">
        <v>16</v>
      </c>
      <c r="B3" s="71"/>
      <c r="C3" s="71"/>
      <c r="D3" s="71"/>
      <c r="E3" s="71"/>
      <c r="F3" s="71"/>
      <c r="G3" s="71"/>
      <c r="H3" s="71"/>
      <c r="I3" s="71"/>
      <c r="J3" s="71"/>
      <c r="K3" s="71"/>
      <c r="L3" s="71"/>
    </row>
    <row r="4" spans="1:11" ht="6" customHeight="1">
      <c r="A4" s="1"/>
      <c r="B4" s="1"/>
      <c r="C4" s="1"/>
      <c r="D4" s="1"/>
      <c r="E4" s="1"/>
      <c r="F4" s="1"/>
      <c r="G4" s="1"/>
      <c r="H4" s="20"/>
      <c r="I4" s="1"/>
      <c r="J4" s="1"/>
      <c r="K4" s="1"/>
    </row>
    <row r="5" spans="2:12" ht="19.5">
      <c r="B5" s="8"/>
      <c r="C5" s="8"/>
      <c r="D5" s="8"/>
      <c r="E5" s="73" t="s">
        <v>124</v>
      </c>
      <c r="F5" s="73"/>
      <c r="G5" s="73"/>
      <c r="H5" s="73"/>
      <c r="I5" s="73"/>
      <c r="J5" s="8"/>
      <c r="K5" s="8"/>
      <c r="L5" s="9" t="s">
        <v>9</v>
      </c>
    </row>
    <row r="6" spans="1:12" s="6" customFormat="1" ht="24.75" customHeight="1">
      <c r="A6" s="75" t="s">
        <v>10</v>
      </c>
      <c r="B6" s="76"/>
      <c r="C6" s="74" t="s">
        <v>11</v>
      </c>
      <c r="D6" s="74"/>
      <c r="E6" s="74"/>
      <c r="F6" s="74"/>
      <c r="G6" s="74"/>
      <c r="H6" s="78" t="s">
        <v>54</v>
      </c>
      <c r="I6" s="72" t="s">
        <v>13</v>
      </c>
      <c r="J6" s="80" t="s">
        <v>55</v>
      </c>
      <c r="K6" s="75"/>
      <c r="L6" s="75"/>
    </row>
    <row r="7" spans="1:12" s="15" customFormat="1" ht="51">
      <c r="A7" s="73"/>
      <c r="B7" s="77"/>
      <c r="C7" s="14" t="s">
        <v>15</v>
      </c>
      <c r="D7" s="14" t="s">
        <v>52</v>
      </c>
      <c r="E7" s="14" t="s">
        <v>53</v>
      </c>
      <c r="F7" s="16" t="s">
        <v>17</v>
      </c>
      <c r="G7" s="16" t="s">
        <v>14</v>
      </c>
      <c r="H7" s="79"/>
      <c r="I7" s="72"/>
      <c r="J7" s="81"/>
      <c r="K7" s="73"/>
      <c r="L7" s="73"/>
    </row>
    <row r="8" spans="1:14" ht="24.75" customHeight="1">
      <c r="A8" s="84" t="s">
        <v>12</v>
      </c>
      <c r="B8" s="85"/>
      <c r="C8" s="25">
        <v>1869551</v>
      </c>
      <c r="D8" s="25">
        <v>236251</v>
      </c>
      <c r="E8" s="25">
        <v>1633300</v>
      </c>
      <c r="F8" s="25">
        <v>1048938</v>
      </c>
      <c r="G8" s="25">
        <v>820613</v>
      </c>
      <c r="H8" s="47">
        <v>14863647</v>
      </c>
      <c r="I8" s="25">
        <v>1961337</v>
      </c>
      <c r="J8" s="68"/>
      <c r="K8" s="68"/>
      <c r="L8" s="68"/>
      <c r="M8" s="24"/>
      <c r="N8" t="s">
        <v>119</v>
      </c>
    </row>
    <row r="9" spans="1:14" s="23" customFormat="1" ht="24.75" customHeight="1">
      <c r="A9" s="86" t="s">
        <v>18</v>
      </c>
      <c r="B9" s="87"/>
      <c r="C9" s="25">
        <v>2915</v>
      </c>
      <c r="D9" s="25">
        <v>2915</v>
      </c>
      <c r="E9" s="41">
        <v>0</v>
      </c>
      <c r="F9" s="25">
        <v>1642</v>
      </c>
      <c r="G9" s="25">
        <v>1273</v>
      </c>
      <c r="H9" s="40">
        <v>286260</v>
      </c>
      <c r="I9" s="25">
        <v>3029</v>
      </c>
      <c r="J9" s="29" t="s">
        <v>21</v>
      </c>
      <c r="K9" s="29"/>
      <c r="L9" s="29"/>
      <c r="M9" s="29"/>
      <c r="N9" s="23" t="s">
        <v>119</v>
      </c>
    </row>
    <row r="10" spans="1:14" s="23" customFormat="1" ht="24.75" customHeight="1">
      <c r="A10" s="86" t="s">
        <v>33</v>
      </c>
      <c r="B10" s="88"/>
      <c r="C10" s="25">
        <v>41007</v>
      </c>
      <c r="D10" s="25">
        <v>28420</v>
      </c>
      <c r="E10" s="25">
        <v>12587</v>
      </c>
      <c r="F10" s="25">
        <v>24883</v>
      </c>
      <c r="G10" s="25">
        <v>16124</v>
      </c>
      <c r="H10" s="40">
        <v>712900</v>
      </c>
      <c r="I10" s="25">
        <v>43787</v>
      </c>
      <c r="J10" s="29" t="s">
        <v>21</v>
      </c>
      <c r="K10" s="29"/>
      <c r="L10" s="29"/>
      <c r="M10" s="29"/>
      <c r="N10" s="23" t="s">
        <v>119</v>
      </c>
    </row>
    <row r="11" spans="1:14" s="23" customFormat="1" ht="24.75" customHeight="1">
      <c r="A11" s="86" t="s">
        <v>34</v>
      </c>
      <c r="B11" s="88"/>
      <c r="C11" s="25">
        <v>46793</v>
      </c>
      <c r="D11" s="41">
        <v>0</v>
      </c>
      <c r="E11" s="25">
        <v>46793</v>
      </c>
      <c r="F11" s="25">
        <v>28694</v>
      </c>
      <c r="G11" s="25">
        <v>18099</v>
      </c>
      <c r="H11" s="42">
        <v>0</v>
      </c>
      <c r="I11" s="25">
        <v>77533</v>
      </c>
      <c r="J11" s="30" t="s">
        <v>22</v>
      </c>
      <c r="K11" s="29"/>
      <c r="L11" s="29"/>
      <c r="M11" s="29"/>
      <c r="N11" s="23" t="s">
        <v>119</v>
      </c>
    </row>
    <row r="12" spans="1:14" s="23" customFormat="1" ht="24.75" customHeight="1">
      <c r="A12" s="86" t="s">
        <v>35</v>
      </c>
      <c r="B12" s="88"/>
      <c r="C12" s="25">
        <v>7293</v>
      </c>
      <c r="D12" s="41">
        <v>0</v>
      </c>
      <c r="E12" s="25">
        <v>7293</v>
      </c>
      <c r="F12" s="25">
        <v>3640</v>
      </c>
      <c r="G12" s="25">
        <v>3653</v>
      </c>
      <c r="H12" s="42">
        <v>0</v>
      </c>
      <c r="I12" s="25">
        <v>20207</v>
      </c>
      <c r="J12" s="30" t="s">
        <v>23</v>
      </c>
      <c r="K12" s="29"/>
      <c r="L12" s="29"/>
      <c r="M12" s="29"/>
      <c r="N12" s="23" t="s">
        <v>119</v>
      </c>
    </row>
    <row r="13" spans="1:14" s="19" customFormat="1" ht="24.75" customHeight="1">
      <c r="A13" s="82" t="s">
        <v>36</v>
      </c>
      <c r="B13" s="83"/>
      <c r="C13" s="25">
        <v>21098</v>
      </c>
      <c r="D13" s="25">
        <v>14707</v>
      </c>
      <c r="E13" s="25">
        <v>6391</v>
      </c>
      <c r="F13" s="25">
        <v>7784</v>
      </c>
      <c r="G13" s="25">
        <v>13314</v>
      </c>
      <c r="H13" s="40">
        <v>600666</v>
      </c>
      <c r="I13" s="25">
        <v>23467</v>
      </c>
      <c r="J13" s="18" t="s">
        <v>25</v>
      </c>
      <c r="K13" s="18"/>
      <c r="L13" s="18"/>
      <c r="M13" s="18"/>
      <c r="N13" s="19" t="s">
        <v>119</v>
      </c>
    </row>
    <row r="14" spans="1:14" s="19" customFormat="1" ht="24.75" customHeight="1">
      <c r="A14" s="63" t="s">
        <v>19</v>
      </c>
      <c r="B14" s="66"/>
      <c r="C14" s="46">
        <v>18615</v>
      </c>
      <c r="D14" s="46">
        <v>11586</v>
      </c>
      <c r="E14" s="46">
        <v>7029</v>
      </c>
      <c r="F14" s="25">
        <v>15104</v>
      </c>
      <c r="G14" s="25">
        <v>3511</v>
      </c>
      <c r="H14" s="40">
        <v>838460</v>
      </c>
      <c r="I14" s="25">
        <v>14395</v>
      </c>
      <c r="J14" s="17" t="s">
        <v>21</v>
      </c>
      <c r="K14" s="18"/>
      <c r="L14" s="18"/>
      <c r="M14" s="18"/>
      <c r="N14" s="19" t="s">
        <v>119</v>
      </c>
    </row>
    <row r="15" spans="1:14" s="19" customFormat="1" ht="24.75" customHeight="1">
      <c r="A15" s="63" t="s">
        <v>37</v>
      </c>
      <c r="B15" s="64"/>
      <c r="C15" s="46">
        <v>10819</v>
      </c>
      <c r="D15" s="46">
        <v>10501</v>
      </c>
      <c r="E15" s="46">
        <v>318</v>
      </c>
      <c r="F15" s="25">
        <v>5804</v>
      </c>
      <c r="G15" s="25">
        <v>5015</v>
      </c>
      <c r="H15" s="40">
        <v>709371</v>
      </c>
      <c r="I15" s="25">
        <v>10283</v>
      </c>
      <c r="J15" s="17" t="s">
        <v>21</v>
      </c>
      <c r="K15" s="18"/>
      <c r="L15" s="18"/>
      <c r="M15" s="18"/>
      <c r="N15" s="19" t="s">
        <v>119</v>
      </c>
    </row>
    <row r="16" spans="1:14" s="19" customFormat="1" ht="24.75" customHeight="1">
      <c r="A16" s="63" t="s">
        <v>38</v>
      </c>
      <c r="B16" s="64"/>
      <c r="C16" s="25">
        <v>96268</v>
      </c>
      <c r="D16" s="41">
        <v>0</v>
      </c>
      <c r="E16" s="25">
        <v>96268</v>
      </c>
      <c r="F16" s="25">
        <v>28620</v>
      </c>
      <c r="G16" s="25">
        <v>67648</v>
      </c>
      <c r="H16" s="42">
        <v>0</v>
      </c>
      <c r="I16" s="25">
        <v>43030</v>
      </c>
      <c r="J16" s="27" t="s">
        <v>24</v>
      </c>
      <c r="K16" s="17"/>
      <c r="L16" s="17"/>
      <c r="M16" s="17"/>
      <c r="N16" s="19" t="s">
        <v>119</v>
      </c>
    </row>
    <row r="17" spans="1:14" s="19" customFormat="1" ht="24.75" customHeight="1">
      <c r="A17" s="63" t="s">
        <v>39</v>
      </c>
      <c r="B17" s="64"/>
      <c r="C17" s="25">
        <v>35020</v>
      </c>
      <c r="D17" s="25">
        <v>20886</v>
      </c>
      <c r="E17" s="25">
        <v>14134</v>
      </c>
      <c r="F17" s="25">
        <v>20914</v>
      </c>
      <c r="G17" s="25">
        <v>14106</v>
      </c>
      <c r="H17" s="40">
        <v>1018540</v>
      </c>
      <c r="I17" s="25">
        <v>29776</v>
      </c>
      <c r="J17" s="17" t="s">
        <v>21</v>
      </c>
      <c r="K17" s="17"/>
      <c r="L17" s="17"/>
      <c r="M17" s="17"/>
      <c r="N17" s="19" t="s">
        <v>119</v>
      </c>
    </row>
    <row r="18" spans="1:14" s="19" customFormat="1" ht="24.75" customHeight="1">
      <c r="A18" s="63" t="s">
        <v>40</v>
      </c>
      <c r="B18" s="64"/>
      <c r="C18" s="25">
        <v>10139</v>
      </c>
      <c r="D18" s="25">
        <v>5799</v>
      </c>
      <c r="E18" s="25">
        <v>4340</v>
      </c>
      <c r="F18" s="25">
        <v>6178</v>
      </c>
      <c r="G18" s="25">
        <v>3961</v>
      </c>
      <c r="H18" s="40">
        <v>1520210</v>
      </c>
      <c r="I18" s="25">
        <v>8189</v>
      </c>
      <c r="J18" s="17" t="s">
        <v>21</v>
      </c>
      <c r="K18" s="17"/>
      <c r="L18" s="17"/>
      <c r="M18" s="17"/>
      <c r="N18" s="19" t="s">
        <v>119</v>
      </c>
    </row>
    <row r="19" spans="1:14" s="19" customFormat="1" ht="24.75" customHeight="1">
      <c r="A19" s="63" t="s">
        <v>41</v>
      </c>
      <c r="B19" s="64"/>
      <c r="C19" s="46">
        <v>26333</v>
      </c>
      <c r="D19" s="46">
        <v>19007</v>
      </c>
      <c r="E19" s="46">
        <v>7326</v>
      </c>
      <c r="F19" s="25">
        <v>15265</v>
      </c>
      <c r="G19" s="25">
        <v>11068</v>
      </c>
      <c r="H19" s="40">
        <v>1909750</v>
      </c>
      <c r="I19" s="25">
        <v>22567</v>
      </c>
      <c r="J19" s="17" t="s">
        <v>21</v>
      </c>
      <c r="K19" s="17"/>
      <c r="L19" s="17"/>
      <c r="M19" s="17"/>
      <c r="N19" s="19" t="s">
        <v>119</v>
      </c>
    </row>
    <row r="20" spans="1:14" s="19" customFormat="1" ht="24.75" customHeight="1">
      <c r="A20" s="63" t="s">
        <v>42</v>
      </c>
      <c r="B20" s="64"/>
      <c r="C20" s="46">
        <v>6462</v>
      </c>
      <c r="D20" s="42">
        <v>0</v>
      </c>
      <c r="E20" s="46">
        <v>6462</v>
      </c>
      <c r="F20" s="46">
        <v>4120</v>
      </c>
      <c r="G20" s="46">
        <v>2342</v>
      </c>
      <c r="H20" s="42">
        <v>0</v>
      </c>
      <c r="I20" s="25">
        <v>10231</v>
      </c>
      <c r="J20" s="17" t="s">
        <v>21</v>
      </c>
      <c r="K20" s="17"/>
      <c r="L20" s="17"/>
      <c r="M20" s="17"/>
      <c r="N20" s="19" t="s">
        <v>119</v>
      </c>
    </row>
    <row r="21" spans="1:14" s="19" customFormat="1" ht="24.75" customHeight="1">
      <c r="A21" s="63" t="s">
        <v>43</v>
      </c>
      <c r="B21" s="65"/>
      <c r="C21" s="46">
        <v>6180</v>
      </c>
      <c r="D21" s="46">
        <v>5968</v>
      </c>
      <c r="E21" s="46">
        <v>212</v>
      </c>
      <c r="F21" s="48">
        <v>3785</v>
      </c>
      <c r="G21" s="48">
        <v>2395</v>
      </c>
      <c r="H21" s="40">
        <v>2269470</v>
      </c>
      <c r="I21" s="25">
        <v>7341</v>
      </c>
      <c r="J21" s="17" t="s">
        <v>25</v>
      </c>
      <c r="K21" s="17"/>
      <c r="L21" s="17"/>
      <c r="M21" s="17"/>
      <c r="N21" s="19" t="s">
        <v>119</v>
      </c>
    </row>
    <row r="22" spans="1:14" s="19" customFormat="1" ht="24.75" customHeight="1">
      <c r="A22" s="63" t="s">
        <v>44</v>
      </c>
      <c r="B22" s="65"/>
      <c r="C22" s="43">
        <v>890900</v>
      </c>
      <c r="D22" s="49">
        <v>0</v>
      </c>
      <c r="E22" s="43">
        <v>890900</v>
      </c>
      <c r="F22" s="43">
        <v>534540</v>
      </c>
      <c r="G22" s="43">
        <v>356360</v>
      </c>
      <c r="H22" s="42">
        <v>0</v>
      </c>
      <c r="I22" s="25">
        <v>870700</v>
      </c>
      <c r="J22" s="17" t="s">
        <v>26</v>
      </c>
      <c r="K22" s="17"/>
      <c r="L22" s="17"/>
      <c r="M22" s="17"/>
      <c r="N22" s="19" t="s">
        <v>119</v>
      </c>
    </row>
    <row r="23" spans="1:14" s="19" customFormat="1" ht="24.75" customHeight="1">
      <c r="A23" s="63" t="s">
        <v>45</v>
      </c>
      <c r="B23" s="64"/>
      <c r="C23" s="43">
        <v>387486</v>
      </c>
      <c r="D23" s="41">
        <v>0</v>
      </c>
      <c r="E23" s="43">
        <v>387486</v>
      </c>
      <c r="F23" s="43">
        <v>232492</v>
      </c>
      <c r="G23" s="43">
        <v>154994</v>
      </c>
      <c r="H23" s="42">
        <v>0</v>
      </c>
      <c r="I23" s="25">
        <v>430540</v>
      </c>
      <c r="J23" s="17" t="s">
        <v>27</v>
      </c>
      <c r="K23" s="17"/>
      <c r="L23" s="17"/>
      <c r="M23" s="17"/>
      <c r="N23" s="19" t="s">
        <v>119</v>
      </c>
    </row>
    <row r="24" spans="1:14" s="19" customFormat="1" ht="24.75" customHeight="1">
      <c r="A24" s="63" t="s">
        <v>46</v>
      </c>
      <c r="B24" s="64"/>
      <c r="C24" s="43">
        <v>12852</v>
      </c>
      <c r="D24" s="41">
        <v>0</v>
      </c>
      <c r="E24" s="43">
        <v>12852</v>
      </c>
      <c r="F24" s="43">
        <v>3604</v>
      </c>
      <c r="G24" s="43">
        <v>9248</v>
      </c>
      <c r="H24" s="42">
        <v>0</v>
      </c>
      <c r="I24" s="25">
        <v>19038</v>
      </c>
      <c r="J24" s="17" t="s">
        <v>22</v>
      </c>
      <c r="K24" s="17"/>
      <c r="L24" s="17"/>
      <c r="M24" s="17"/>
      <c r="N24" s="19" t="s">
        <v>119</v>
      </c>
    </row>
    <row r="25" spans="1:14" s="19" customFormat="1" ht="24.75" customHeight="1">
      <c r="A25" s="63" t="s">
        <v>47</v>
      </c>
      <c r="B25" s="65"/>
      <c r="C25" s="43">
        <v>55316</v>
      </c>
      <c r="D25" s="43">
        <v>38141</v>
      </c>
      <c r="E25" s="43">
        <v>17175</v>
      </c>
      <c r="F25" s="43">
        <v>23055</v>
      </c>
      <c r="G25" s="43">
        <v>32261</v>
      </c>
      <c r="H25" s="40">
        <v>1836940</v>
      </c>
      <c r="I25" s="25">
        <v>71364</v>
      </c>
      <c r="J25" s="17" t="s">
        <v>25</v>
      </c>
      <c r="K25" s="17"/>
      <c r="L25" s="17"/>
      <c r="M25" s="17"/>
      <c r="N25" s="19" t="s">
        <v>119</v>
      </c>
    </row>
    <row r="26" spans="1:14" s="19" customFormat="1" ht="24.75" customHeight="1">
      <c r="A26" s="63" t="s">
        <v>48</v>
      </c>
      <c r="B26" s="65"/>
      <c r="C26" s="43">
        <v>3417</v>
      </c>
      <c r="D26" s="43">
        <v>2278</v>
      </c>
      <c r="E26" s="43">
        <v>1139</v>
      </c>
      <c r="F26" s="43">
        <v>1290</v>
      </c>
      <c r="G26" s="43">
        <v>2127</v>
      </c>
      <c r="H26" s="40">
        <v>56500</v>
      </c>
      <c r="I26" s="25">
        <v>16795</v>
      </c>
      <c r="J26" s="17" t="s">
        <v>28</v>
      </c>
      <c r="K26" s="17"/>
      <c r="L26" s="17"/>
      <c r="M26" s="17"/>
      <c r="N26" s="19" t="s">
        <v>119</v>
      </c>
    </row>
    <row r="27" spans="1:14" s="19" customFormat="1" ht="24.75" customHeight="1">
      <c r="A27" s="63" t="s">
        <v>49</v>
      </c>
      <c r="B27" s="65"/>
      <c r="C27" s="25">
        <v>38722</v>
      </c>
      <c r="D27" s="50">
        <v>0</v>
      </c>
      <c r="E27" s="51">
        <v>38722</v>
      </c>
      <c r="F27" s="52">
        <v>16139</v>
      </c>
      <c r="G27" s="52">
        <v>22583</v>
      </c>
      <c r="H27" s="42">
        <v>0</v>
      </c>
      <c r="I27" s="25">
        <v>49241</v>
      </c>
      <c r="J27" s="17" t="s">
        <v>22</v>
      </c>
      <c r="K27" s="17"/>
      <c r="L27" s="17"/>
      <c r="M27" s="17"/>
      <c r="N27" s="19" t="s">
        <v>119</v>
      </c>
    </row>
    <row r="28" spans="1:14" s="19" customFormat="1" ht="24.75" customHeight="1">
      <c r="A28" s="63" t="s">
        <v>50</v>
      </c>
      <c r="B28" s="64"/>
      <c r="C28" s="25">
        <v>5495</v>
      </c>
      <c r="D28" s="42">
        <v>0</v>
      </c>
      <c r="E28" s="46">
        <v>5495</v>
      </c>
      <c r="F28" s="25">
        <v>2362</v>
      </c>
      <c r="G28" s="25">
        <v>3133</v>
      </c>
      <c r="H28" s="42">
        <v>0</v>
      </c>
      <c r="I28" s="25">
        <v>5214</v>
      </c>
      <c r="J28" s="17" t="s">
        <v>22</v>
      </c>
      <c r="K28" s="17"/>
      <c r="L28" s="17"/>
      <c r="M28" s="17"/>
      <c r="N28" s="19" t="s">
        <v>119</v>
      </c>
    </row>
    <row r="29" spans="1:14" s="19" customFormat="1" ht="24.75" customHeight="1">
      <c r="A29" s="63" t="s">
        <v>51</v>
      </c>
      <c r="B29" s="64"/>
      <c r="C29" s="25">
        <v>44253</v>
      </c>
      <c r="D29" s="42">
        <v>0</v>
      </c>
      <c r="E29" s="46">
        <v>44253</v>
      </c>
      <c r="F29" s="25">
        <v>18444</v>
      </c>
      <c r="G29" s="25">
        <v>25809</v>
      </c>
      <c r="H29" s="42">
        <v>0</v>
      </c>
      <c r="I29" s="25">
        <v>56378</v>
      </c>
      <c r="J29" s="17" t="s">
        <v>22</v>
      </c>
      <c r="K29" s="17"/>
      <c r="L29" s="17"/>
      <c r="M29" s="17"/>
      <c r="N29" s="19" t="s">
        <v>119</v>
      </c>
    </row>
    <row r="30" spans="1:14" s="19" customFormat="1" ht="24.75" customHeight="1">
      <c r="A30" s="63" t="s">
        <v>20</v>
      </c>
      <c r="B30" s="64"/>
      <c r="C30" s="25">
        <v>102168</v>
      </c>
      <c r="D30" s="25">
        <v>76043</v>
      </c>
      <c r="E30" s="25">
        <v>26125</v>
      </c>
      <c r="F30" s="25">
        <v>50579</v>
      </c>
      <c r="G30" s="25">
        <v>51589</v>
      </c>
      <c r="H30" s="40">
        <v>3104580</v>
      </c>
      <c r="I30" s="25">
        <v>128232</v>
      </c>
      <c r="J30" s="17" t="s">
        <v>25</v>
      </c>
      <c r="K30" s="17"/>
      <c r="L30" s="17"/>
      <c r="M30" s="17"/>
      <c r="N30" s="19" t="s">
        <v>119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125</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6.5">
      <c r="A35" s="1" t="s">
        <v>5</v>
      </c>
      <c r="B35" s="1"/>
      <c r="C35" s="1"/>
      <c r="D35" s="28" t="s">
        <v>3</v>
      </c>
      <c r="E35" s="31"/>
      <c r="F35" s="28"/>
      <c r="G35" s="31" t="s">
        <v>31</v>
      </c>
      <c r="H35" s="32"/>
      <c r="I35" s="32"/>
      <c r="J35" s="9" t="s">
        <v>32</v>
      </c>
      <c r="L35" s="1"/>
      <c r="M35" s="4"/>
      <c r="N35" s="4"/>
    </row>
    <row r="36" spans="1:14" s="6" customFormat="1" ht="16.5">
      <c r="A36" s="1"/>
      <c r="B36" s="1"/>
      <c r="C36" s="1"/>
      <c r="D36" s="28"/>
      <c r="E36" s="31"/>
      <c r="F36" s="28"/>
      <c r="G36" s="31"/>
      <c r="H36" s="32"/>
      <c r="I36" s="32"/>
      <c r="J36" s="1"/>
      <c r="K36" s="9"/>
      <c r="L36" s="1"/>
      <c r="M36" s="4"/>
      <c r="N36" s="4"/>
    </row>
    <row r="37" spans="2:14" s="6" customFormat="1" ht="16.5">
      <c r="B37" s="1"/>
      <c r="C37" s="1"/>
      <c r="D37" s="2" t="s">
        <v>3</v>
      </c>
      <c r="E37" s="1"/>
      <c r="G37" s="1" t="s">
        <v>4</v>
      </c>
      <c r="H37" s="1"/>
      <c r="J37" s="1"/>
      <c r="K37" s="1"/>
      <c r="L37" s="1"/>
      <c r="M37" s="4"/>
      <c r="N37" s="4"/>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9:B19"/>
    <mergeCell ref="A20:B20"/>
    <mergeCell ref="A28:B28"/>
    <mergeCell ref="A29:B29"/>
    <mergeCell ref="A27:B27"/>
    <mergeCell ref="A25:B25"/>
    <mergeCell ref="A26:B26"/>
    <mergeCell ref="A23:B23"/>
    <mergeCell ref="A24:B24"/>
    <mergeCell ref="A21:B21"/>
    <mergeCell ref="A22:B22"/>
    <mergeCell ref="A30:B30"/>
    <mergeCell ref="A14:B14"/>
    <mergeCell ref="A15:B15"/>
    <mergeCell ref="A16:B16"/>
    <mergeCell ref="A17:B17"/>
    <mergeCell ref="A18:B18"/>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A1" sqref="A1:N3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68" t="s">
        <v>58</v>
      </c>
      <c r="E2" s="68"/>
      <c r="F2" s="68"/>
      <c r="G2" s="68"/>
      <c r="H2" s="68"/>
      <c r="I2" s="68"/>
      <c r="J2" s="69"/>
      <c r="K2" s="4" t="s">
        <v>2</v>
      </c>
      <c r="L2" s="13" t="s">
        <v>30</v>
      </c>
    </row>
    <row r="3" spans="1:12" ht="30" customHeight="1">
      <c r="A3" s="70" t="s">
        <v>16</v>
      </c>
      <c r="B3" s="71"/>
      <c r="C3" s="71"/>
      <c r="D3" s="71"/>
      <c r="E3" s="71"/>
      <c r="F3" s="71"/>
      <c r="G3" s="71"/>
      <c r="H3" s="71"/>
      <c r="I3" s="71"/>
      <c r="J3" s="71"/>
      <c r="K3" s="71"/>
      <c r="L3" s="71"/>
    </row>
    <row r="4" spans="1:11" ht="6" customHeight="1">
      <c r="A4" s="1"/>
      <c r="B4" s="1"/>
      <c r="C4" s="1"/>
      <c r="D4" s="1"/>
      <c r="E4" s="1"/>
      <c r="F4" s="1"/>
      <c r="G4" s="1"/>
      <c r="H4" s="20"/>
      <c r="I4" s="1"/>
      <c r="J4" s="1"/>
      <c r="K4" s="1"/>
    </row>
    <row r="5" spans="2:12" ht="19.5">
      <c r="B5" s="8"/>
      <c r="C5" s="8"/>
      <c r="D5" s="8"/>
      <c r="E5" s="73" t="s">
        <v>127</v>
      </c>
      <c r="F5" s="73"/>
      <c r="G5" s="73"/>
      <c r="H5" s="73"/>
      <c r="I5" s="73"/>
      <c r="J5" s="8"/>
      <c r="K5" s="8"/>
      <c r="L5" s="9" t="s">
        <v>9</v>
      </c>
    </row>
    <row r="6" spans="1:12" s="6" customFormat="1" ht="24.75" customHeight="1">
      <c r="A6" s="75" t="s">
        <v>10</v>
      </c>
      <c r="B6" s="76"/>
      <c r="C6" s="74" t="s">
        <v>11</v>
      </c>
      <c r="D6" s="74"/>
      <c r="E6" s="74"/>
      <c r="F6" s="74"/>
      <c r="G6" s="74"/>
      <c r="H6" s="78" t="s">
        <v>54</v>
      </c>
      <c r="I6" s="72" t="s">
        <v>13</v>
      </c>
      <c r="J6" s="80" t="s">
        <v>55</v>
      </c>
      <c r="K6" s="75"/>
      <c r="L6" s="75"/>
    </row>
    <row r="7" spans="1:12" s="15" customFormat="1" ht="51">
      <c r="A7" s="73"/>
      <c r="B7" s="77"/>
      <c r="C7" s="14" t="s">
        <v>15</v>
      </c>
      <c r="D7" s="14" t="s">
        <v>52</v>
      </c>
      <c r="E7" s="14" t="s">
        <v>53</v>
      </c>
      <c r="F7" s="16" t="s">
        <v>17</v>
      </c>
      <c r="G7" s="16" t="s">
        <v>14</v>
      </c>
      <c r="H7" s="79"/>
      <c r="I7" s="72"/>
      <c r="J7" s="81"/>
      <c r="K7" s="73"/>
      <c r="L7" s="73"/>
    </row>
    <row r="8" spans="1:14" ht="24.75" customHeight="1">
      <c r="A8" s="84" t="s">
        <v>12</v>
      </c>
      <c r="B8" s="85"/>
      <c r="C8" s="25">
        <v>1725529</v>
      </c>
      <c r="D8" s="25">
        <v>231580</v>
      </c>
      <c r="E8" s="25">
        <v>1493949</v>
      </c>
      <c r="F8" s="25">
        <v>984880</v>
      </c>
      <c r="G8" s="25">
        <v>740649</v>
      </c>
      <c r="H8" s="40">
        <v>13001857</v>
      </c>
      <c r="I8" s="25">
        <v>1752596</v>
      </c>
      <c r="J8" s="68"/>
      <c r="K8" s="68"/>
      <c r="L8" s="68"/>
      <c r="M8" s="24"/>
      <c r="N8" t="s">
        <v>119</v>
      </c>
    </row>
    <row r="9" spans="1:14" s="23" customFormat="1" ht="24.75" customHeight="1">
      <c r="A9" s="86" t="s">
        <v>18</v>
      </c>
      <c r="B9" s="87"/>
      <c r="C9" s="25">
        <v>5050</v>
      </c>
      <c r="D9" s="25">
        <v>3670</v>
      </c>
      <c r="E9" s="25">
        <v>1380</v>
      </c>
      <c r="F9" s="25">
        <v>3190</v>
      </c>
      <c r="G9" s="25">
        <v>1860</v>
      </c>
      <c r="H9" s="40">
        <v>456615</v>
      </c>
      <c r="I9" s="25">
        <v>3148</v>
      </c>
      <c r="J9" s="29" t="s">
        <v>21</v>
      </c>
      <c r="K9" s="29"/>
      <c r="L9" s="29"/>
      <c r="M9" s="29"/>
      <c r="N9" s="23" t="s">
        <v>119</v>
      </c>
    </row>
    <row r="10" spans="1:14" s="23" customFormat="1" ht="24.75" customHeight="1">
      <c r="A10" s="86" t="s">
        <v>33</v>
      </c>
      <c r="B10" s="88"/>
      <c r="C10" s="25">
        <v>34675</v>
      </c>
      <c r="D10" s="25">
        <v>26384</v>
      </c>
      <c r="E10" s="25">
        <v>8291</v>
      </c>
      <c r="F10" s="25">
        <v>20890</v>
      </c>
      <c r="G10" s="25">
        <v>13785</v>
      </c>
      <c r="H10" s="40">
        <v>655800</v>
      </c>
      <c r="I10" s="25">
        <v>41301</v>
      </c>
      <c r="J10" s="29" t="s">
        <v>21</v>
      </c>
      <c r="K10" s="29"/>
      <c r="L10" s="29"/>
      <c r="M10" s="29"/>
      <c r="N10" s="23" t="s">
        <v>119</v>
      </c>
    </row>
    <row r="11" spans="1:14" s="23" customFormat="1" ht="24.75" customHeight="1">
      <c r="A11" s="86" t="s">
        <v>34</v>
      </c>
      <c r="B11" s="88"/>
      <c r="C11" s="25">
        <v>53275</v>
      </c>
      <c r="D11" s="41">
        <v>0</v>
      </c>
      <c r="E11" s="25">
        <v>53275</v>
      </c>
      <c r="F11" s="25">
        <v>42951</v>
      </c>
      <c r="G11" s="25">
        <v>10324</v>
      </c>
      <c r="H11" s="42">
        <v>0</v>
      </c>
      <c r="I11" s="25">
        <v>63968</v>
      </c>
      <c r="J11" s="30" t="s">
        <v>22</v>
      </c>
      <c r="K11" s="29"/>
      <c r="L11" s="29"/>
      <c r="M11" s="29"/>
      <c r="N11" s="23" t="s">
        <v>119</v>
      </c>
    </row>
    <row r="12" spans="1:14" s="23" customFormat="1" ht="24.75" customHeight="1">
      <c r="A12" s="86" t="s">
        <v>35</v>
      </c>
      <c r="B12" s="88"/>
      <c r="C12" s="25">
        <v>7622</v>
      </c>
      <c r="D12" s="41">
        <v>0</v>
      </c>
      <c r="E12" s="25">
        <v>7622</v>
      </c>
      <c r="F12" s="25">
        <v>4218</v>
      </c>
      <c r="G12" s="25">
        <v>3404</v>
      </c>
      <c r="H12" s="42">
        <v>0</v>
      </c>
      <c r="I12" s="25">
        <v>14133</v>
      </c>
      <c r="J12" s="30" t="s">
        <v>23</v>
      </c>
      <c r="K12" s="29"/>
      <c r="L12" s="29"/>
      <c r="M12" s="29"/>
      <c r="N12" s="23" t="s">
        <v>119</v>
      </c>
    </row>
    <row r="13" spans="1:14" s="19" customFormat="1" ht="24.75" customHeight="1">
      <c r="A13" s="82" t="s">
        <v>36</v>
      </c>
      <c r="B13" s="83"/>
      <c r="C13" s="25">
        <v>28914</v>
      </c>
      <c r="D13" s="25">
        <v>20599</v>
      </c>
      <c r="E13" s="25">
        <v>8315</v>
      </c>
      <c r="F13" s="25">
        <v>15970</v>
      </c>
      <c r="G13" s="25">
        <v>12944</v>
      </c>
      <c r="H13" s="40">
        <v>305541</v>
      </c>
      <c r="I13" s="25">
        <v>18844</v>
      </c>
      <c r="J13" s="18" t="s">
        <v>25</v>
      </c>
      <c r="K13" s="18"/>
      <c r="L13" s="18"/>
      <c r="M13" s="18"/>
      <c r="N13" s="19" t="s">
        <v>119</v>
      </c>
    </row>
    <row r="14" spans="1:14" s="19" customFormat="1" ht="24.75" customHeight="1">
      <c r="A14" s="63" t="s">
        <v>19</v>
      </c>
      <c r="B14" s="66"/>
      <c r="C14" s="25">
        <v>17859</v>
      </c>
      <c r="D14" s="46">
        <v>16914</v>
      </c>
      <c r="E14" s="46">
        <v>945</v>
      </c>
      <c r="F14" s="25">
        <v>10421</v>
      </c>
      <c r="G14" s="25">
        <v>7438</v>
      </c>
      <c r="H14" s="40">
        <v>1822940</v>
      </c>
      <c r="I14" s="25">
        <v>19010</v>
      </c>
      <c r="J14" s="17" t="s">
        <v>21</v>
      </c>
      <c r="K14" s="18"/>
      <c r="L14" s="18"/>
      <c r="M14" s="18"/>
      <c r="N14" s="19" t="s">
        <v>119</v>
      </c>
    </row>
    <row r="15" spans="1:14" s="19" customFormat="1" ht="24.75" customHeight="1">
      <c r="A15" s="63" t="s">
        <v>37</v>
      </c>
      <c r="B15" s="64"/>
      <c r="C15" s="25">
        <v>11153</v>
      </c>
      <c r="D15" s="46">
        <v>10735</v>
      </c>
      <c r="E15" s="46">
        <v>418</v>
      </c>
      <c r="F15" s="25">
        <v>5679</v>
      </c>
      <c r="G15" s="25">
        <v>5474</v>
      </c>
      <c r="H15" s="40">
        <v>683881</v>
      </c>
      <c r="I15" s="25">
        <v>9086</v>
      </c>
      <c r="J15" s="17" t="s">
        <v>21</v>
      </c>
      <c r="K15" s="18"/>
      <c r="L15" s="18"/>
      <c r="M15" s="18"/>
      <c r="N15" s="19" t="s">
        <v>119</v>
      </c>
    </row>
    <row r="16" spans="1:14" s="19" customFormat="1" ht="24.75" customHeight="1">
      <c r="A16" s="63" t="s">
        <v>38</v>
      </c>
      <c r="B16" s="64"/>
      <c r="C16" s="25">
        <v>100612</v>
      </c>
      <c r="D16" s="41">
        <v>0</v>
      </c>
      <c r="E16" s="25">
        <v>100612</v>
      </c>
      <c r="F16" s="25">
        <v>23806</v>
      </c>
      <c r="G16" s="25">
        <v>76806</v>
      </c>
      <c r="H16" s="42">
        <v>0</v>
      </c>
      <c r="I16" s="25">
        <v>45622</v>
      </c>
      <c r="J16" s="27" t="s">
        <v>24</v>
      </c>
      <c r="K16" s="17"/>
      <c r="L16" s="17"/>
      <c r="M16" s="17"/>
      <c r="N16" s="19" t="s">
        <v>119</v>
      </c>
    </row>
    <row r="17" spans="1:14" s="19" customFormat="1" ht="24.75" customHeight="1">
      <c r="A17" s="63" t="s">
        <v>39</v>
      </c>
      <c r="B17" s="64"/>
      <c r="C17" s="25">
        <v>17978</v>
      </c>
      <c r="D17" s="25">
        <v>9883</v>
      </c>
      <c r="E17" s="25">
        <v>8095</v>
      </c>
      <c r="F17" s="25">
        <v>11233</v>
      </c>
      <c r="G17" s="25">
        <v>6745</v>
      </c>
      <c r="H17" s="40">
        <v>528895</v>
      </c>
      <c r="I17" s="25">
        <v>24394</v>
      </c>
      <c r="J17" s="17" t="s">
        <v>21</v>
      </c>
      <c r="K17" s="17"/>
      <c r="L17" s="17"/>
      <c r="M17" s="17"/>
      <c r="N17" s="19" t="s">
        <v>119</v>
      </c>
    </row>
    <row r="18" spans="1:14" s="19" customFormat="1" ht="24.75" customHeight="1">
      <c r="A18" s="63" t="s">
        <v>40</v>
      </c>
      <c r="B18" s="64"/>
      <c r="C18" s="25">
        <v>5342</v>
      </c>
      <c r="D18" s="25">
        <v>2756</v>
      </c>
      <c r="E18" s="25">
        <v>2586</v>
      </c>
      <c r="F18" s="25">
        <v>4079</v>
      </c>
      <c r="G18" s="25">
        <v>1263</v>
      </c>
      <c r="H18" s="40">
        <v>775800</v>
      </c>
      <c r="I18" s="25">
        <v>5298</v>
      </c>
      <c r="J18" s="17" t="s">
        <v>21</v>
      </c>
      <c r="K18" s="17"/>
      <c r="L18" s="17"/>
      <c r="M18" s="17"/>
      <c r="N18" s="19" t="s">
        <v>119</v>
      </c>
    </row>
    <row r="19" spans="1:14" s="19" customFormat="1" ht="24.75" customHeight="1">
      <c r="A19" s="63" t="s">
        <v>41</v>
      </c>
      <c r="B19" s="64"/>
      <c r="C19" s="25">
        <v>23653</v>
      </c>
      <c r="D19" s="46">
        <v>8834</v>
      </c>
      <c r="E19" s="46">
        <v>14819</v>
      </c>
      <c r="F19" s="25">
        <v>20751</v>
      </c>
      <c r="G19" s="25">
        <v>2902</v>
      </c>
      <c r="H19" s="40">
        <v>943580</v>
      </c>
      <c r="I19" s="25">
        <v>27820</v>
      </c>
      <c r="J19" s="17" t="s">
        <v>21</v>
      </c>
      <c r="K19" s="17"/>
      <c r="L19" s="17"/>
      <c r="M19" s="17"/>
      <c r="N19" s="19" t="s">
        <v>119</v>
      </c>
    </row>
    <row r="20" spans="1:14" s="19" customFormat="1" ht="24.75" customHeight="1">
      <c r="A20" s="63" t="s">
        <v>42</v>
      </c>
      <c r="B20" s="64"/>
      <c r="C20" s="25">
        <v>3338</v>
      </c>
      <c r="D20" s="42">
        <v>0</v>
      </c>
      <c r="E20" s="25">
        <v>3338</v>
      </c>
      <c r="F20" s="25">
        <v>2257</v>
      </c>
      <c r="G20" s="25">
        <v>1081</v>
      </c>
      <c r="H20" s="42">
        <v>0</v>
      </c>
      <c r="I20" s="25">
        <v>7963</v>
      </c>
      <c r="J20" s="17" t="s">
        <v>21</v>
      </c>
      <c r="K20" s="17"/>
      <c r="L20" s="17"/>
      <c r="M20" s="17"/>
      <c r="N20" s="19" t="s">
        <v>119</v>
      </c>
    </row>
    <row r="21" spans="1:14" s="19" customFormat="1" ht="24.75" customHeight="1">
      <c r="A21" s="63" t="s">
        <v>43</v>
      </c>
      <c r="B21" s="65"/>
      <c r="C21" s="25">
        <v>8569</v>
      </c>
      <c r="D21" s="25">
        <v>4428</v>
      </c>
      <c r="E21" s="25">
        <v>4141</v>
      </c>
      <c r="F21" s="25">
        <v>5713</v>
      </c>
      <c r="G21" s="25">
        <v>2856</v>
      </c>
      <c r="H21" s="40">
        <v>1788530</v>
      </c>
      <c r="I21" s="25">
        <v>8482</v>
      </c>
      <c r="J21" s="17" t="s">
        <v>25</v>
      </c>
      <c r="K21" s="17"/>
      <c r="L21" s="17"/>
      <c r="M21" s="17"/>
      <c r="N21" s="19" t="s">
        <v>119</v>
      </c>
    </row>
    <row r="22" spans="1:14" s="19" customFormat="1" ht="24.75" customHeight="1">
      <c r="A22" s="63" t="s">
        <v>44</v>
      </c>
      <c r="B22" s="65"/>
      <c r="C22" s="25">
        <v>773200</v>
      </c>
      <c r="D22" s="49">
        <v>0</v>
      </c>
      <c r="E22" s="25">
        <v>773200</v>
      </c>
      <c r="F22" s="25">
        <v>463920</v>
      </c>
      <c r="G22" s="25">
        <v>309280</v>
      </c>
      <c r="H22" s="42">
        <v>0</v>
      </c>
      <c r="I22" s="25">
        <v>752800</v>
      </c>
      <c r="J22" s="17" t="s">
        <v>26</v>
      </c>
      <c r="K22" s="17"/>
      <c r="L22" s="17"/>
      <c r="M22" s="17"/>
      <c r="N22" s="19" t="s">
        <v>119</v>
      </c>
    </row>
    <row r="23" spans="1:14" s="19" customFormat="1" ht="24.75" customHeight="1">
      <c r="A23" s="63" t="s">
        <v>45</v>
      </c>
      <c r="B23" s="64"/>
      <c r="C23" s="25">
        <v>368112</v>
      </c>
      <c r="D23" s="41">
        <v>0</v>
      </c>
      <c r="E23" s="25">
        <v>368112</v>
      </c>
      <c r="F23" s="25">
        <v>220867</v>
      </c>
      <c r="G23" s="25">
        <v>147245</v>
      </c>
      <c r="H23" s="42">
        <v>0</v>
      </c>
      <c r="I23" s="25">
        <v>409013</v>
      </c>
      <c r="J23" s="17" t="s">
        <v>27</v>
      </c>
      <c r="K23" s="17"/>
      <c r="L23" s="17"/>
      <c r="M23" s="17"/>
      <c r="N23" s="19" t="s">
        <v>119</v>
      </c>
    </row>
    <row r="24" spans="1:14" s="19" customFormat="1" ht="24.75" customHeight="1">
      <c r="A24" s="63" t="s">
        <v>46</v>
      </c>
      <c r="B24" s="64"/>
      <c r="C24" s="25">
        <v>11650</v>
      </c>
      <c r="D24" s="41">
        <v>0</v>
      </c>
      <c r="E24" s="43">
        <v>11650</v>
      </c>
      <c r="F24" s="43">
        <v>3936</v>
      </c>
      <c r="G24" s="43">
        <v>7714</v>
      </c>
      <c r="H24" s="42">
        <v>0</v>
      </c>
      <c r="I24" s="25">
        <v>17644</v>
      </c>
      <c r="J24" s="17" t="s">
        <v>22</v>
      </c>
      <c r="K24" s="17"/>
      <c r="L24" s="17"/>
      <c r="M24" s="17"/>
      <c r="N24" s="19" t="s">
        <v>119</v>
      </c>
    </row>
    <row r="25" spans="1:14" s="19" customFormat="1" ht="24.75" customHeight="1">
      <c r="A25" s="63" t="s">
        <v>47</v>
      </c>
      <c r="B25" s="65"/>
      <c r="C25" s="25">
        <v>56145</v>
      </c>
      <c r="D25" s="25">
        <v>41041</v>
      </c>
      <c r="E25" s="25">
        <v>15104</v>
      </c>
      <c r="F25" s="25">
        <v>26710</v>
      </c>
      <c r="G25" s="25">
        <v>29435</v>
      </c>
      <c r="H25" s="40">
        <v>1665720</v>
      </c>
      <c r="I25" s="25">
        <v>60987</v>
      </c>
      <c r="J25" s="17" t="s">
        <v>25</v>
      </c>
      <c r="K25" s="17"/>
      <c r="L25" s="17"/>
      <c r="M25" s="17"/>
      <c r="N25" s="19" t="s">
        <v>119</v>
      </c>
    </row>
    <row r="26" spans="1:14" s="19" customFormat="1" ht="24.75" customHeight="1">
      <c r="A26" s="63" t="s">
        <v>48</v>
      </c>
      <c r="B26" s="65"/>
      <c r="C26" s="25">
        <v>11832</v>
      </c>
      <c r="D26" s="25">
        <v>8131</v>
      </c>
      <c r="E26" s="25">
        <v>3701</v>
      </c>
      <c r="F26" s="25">
        <v>6238</v>
      </c>
      <c r="G26" s="25">
        <v>5594</v>
      </c>
      <c r="H26" s="40">
        <v>198080</v>
      </c>
      <c r="I26" s="25">
        <v>17104</v>
      </c>
      <c r="J26" s="17" t="s">
        <v>28</v>
      </c>
      <c r="K26" s="17"/>
      <c r="L26" s="17"/>
      <c r="M26" s="17"/>
      <c r="N26" s="19" t="s">
        <v>119</v>
      </c>
    </row>
    <row r="27" spans="1:14" s="19" customFormat="1" ht="24.75" customHeight="1">
      <c r="A27" s="63" t="s">
        <v>49</v>
      </c>
      <c r="B27" s="65"/>
      <c r="C27" s="25">
        <v>39302</v>
      </c>
      <c r="D27" s="50">
        <v>0</v>
      </c>
      <c r="E27" s="53">
        <v>39302</v>
      </c>
      <c r="F27" s="25">
        <v>18697</v>
      </c>
      <c r="G27" s="25">
        <v>20605</v>
      </c>
      <c r="H27" s="42">
        <v>0</v>
      </c>
      <c r="I27" s="25">
        <v>42691</v>
      </c>
      <c r="J27" s="17" t="s">
        <v>22</v>
      </c>
      <c r="K27" s="17"/>
      <c r="L27" s="17"/>
      <c r="M27" s="17"/>
      <c r="N27" s="19" t="s">
        <v>119</v>
      </c>
    </row>
    <row r="28" spans="1:14" s="19" customFormat="1" ht="24.75" customHeight="1">
      <c r="A28" s="63" t="s">
        <v>50</v>
      </c>
      <c r="B28" s="64"/>
      <c r="C28" s="25">
        <v>4407</v>
      </c>
      <c r="D28" s="42">
        <v>0</v>
      </c>
      <c r="E28" s="25">
        <v>4407</v>
      </c>
      <c r="F28" s="25">
        <v>1931</v>
      </c>
      <c r="G28" s="25">
        <v>2476</v>
      </c>
      <c r="H28" s="42">
        <v>0</v>
      </c>
      <c r="I28" s="25">
        <v>5802</v>
      </c>
      <c r="J28" s="17" t="s">
        <v>22</v>
      </c>
      <c r="K28" s="17"/>
      <c r="L28" s="17"/>
      <c r="M28" s="17"/>
      <c r="N28" s="19" t="s">
        <v>119</v>
      </c>
    </row>
    <row r="29" spans="1:14" s="19" customFormat="1" ht="24.75" customHeight="1">
      <c r="A29" s="63" t="s">
        <v>51</v>
      </c>
      <c r="B29" s="64"/>
      <c r="C29" s="25">
        <v>44916</v>
      </c>
      <c r="D29" s="42">
        <v>0</v>
      </c>
      <c r="E29" s="25">
        <v>44916</v>
      </c>
      <c r="F29" s="25">
        <v>21368</v>
      </c>
      <c r="G29" s="25">
        <v>23548</v>
      </c>
      <c r="H29" s="42">
        <v>0</v>
      </c>
      <c r="I29" s="25">
        <v>48790</v>
      </c>
      <c r="J29" s="17" t="s">
        <v>22</v>
      </c>
      <c r="K29" s="17"/>
      <c r="L29" s="17"/>
      <c r="M29" s="17"/>
      <c r="N29" s="19" t="s">
        <v>119</v>
      </c>
    </row>
    <row r="30" spans="1:14" s="19" customFormat="1" ht="24.75" customHeight="1">
      <c r="A30" s="63" t="s">
        <v>20</v>
      </c>
      <c r="B30" s="64"/>
      <c r="C30" s="25">
        <v>97925</v>
      </c>
      <c r="D30" s="25">
        <v>78205</v>
      </c>
      <c r="E30" s="25">
        <v>19720</v>
      </c>
      <c r="F30" s="25">
        <v>50055</v>
      </c>
      <c r="G30" s="25">
        <v>47870</v>
      </c>
      <c r="H30" s="40">
        <v>3176475</v>
      </c>
      <c r="I30" s="25">
        <v>108696</v>
      </c>
      <c r="J30" s="17" t="s">
        <v>25</v>
      </c>
      <c r="K30" s="17"/>
      <c r="L30" s="17"/>
      <c r="M30" s="17"/>
      <c r="N30" s="19" t="s">
        <v>119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128</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6.5">
      <c r="A35" s="1" t="s">
        <v>5</v>
      </c>
      <c r="B35" s="1"/>
      <c r="C35" s="1"/>
      <c r="D35" s="28" t="s">
        <v>3</v>
      </c>
      <c r="E35" s="31"/>
      <c r="F35" s="28"/>
      <c r="G35" s="31" t="s">
        <v>31</v>
      </c>
      <c r="H35" s="32"/>
      <c r="I35" s="32"/>
      <c r="J35" s="9" t="s">
        <v>32</v>
      </c>
      <c r="L35" s="1"/>
      <c r="M35" s="2"/>
      <c r="N35" s="2"/>
    </row>
    <row r="36" spans="1:14" s="6" customFormat="1" ht="16.5">
      <c r="A36" s="1"/>
      <c r="B36" s="1"/>
      <c r="C36" s="1"/>
      <c r="D36" s="28"/>
      <c r="E36" s="31"/>
      <c r="F36" s="28"/>
      <c r="G36" s="31"/>
      <c r="H36" s="32"/>
      <c r="I36" s="32"/>
      <c r="J36" s="1"/>
      <c r="K36" s="9"/>
      <c r="L36" s="1"/>
      <c r="M36" s="2"/>
      <c r="N36" s="2"/>
    </row>
    <row r="37" spans="2:14" s="6" customFormat="1" ht="16.5">
      <c r="B37" s="1"/>
      <c r="C37" s="1"/>
      <c r="D37" s="2" t="s">
        <v>3</v>
      </c>
      <c r="E37" s="1"/>
      <c r="G37" s="1" t="s">
        <v>4</v>
      </c>
      <c r="H37" s="1"/>
      <c r="J37" s="1"/>
      <c r="K37" s="1"/>
      <c r="L37" s="1"/>
      <c r="M37" s="2"/>
      <c r="N37" s="2"/>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9:B19"/>
    <mergeCell ref="A20:B20"/>
    <mergeCell ref="A28:B28"/>
    <mergeCell ref="A29:B29"/>
    <mergeCell ref="A27:B27"/>
    <mergeCell ref="A25:B25"/>
    <mergeCell ref="A26:B26"/>
    <mergeCell ref="A23:B23"/>
    <mergeCell ref="A24:B24"/>
    <mergeCell ref="A21:B21"/>
    <mergeCell ref="A22:B22"/>
    <mergeCell ref="A30:B30"/>
    <mergeCell ref="A14:B14"/>
    <mergeCell ref="A15:B15"/>
    <mergeCell ref="A16:B16"/>
    <mergeCell ref="A17:B17"/>
    <mergeCell ref="A18:B18"/>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D1" sqref="A1:N3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68" t="s">
        <v>58</v>
      </c>
      <c r="E2" s="68"/>
      <c r="F2" s="68"/>
      <c r="G2" s="68"/>
      <c r="H2" s="68"/>
      <c r="I2" s="68"/>
      <c r="J2" s="69"/>
      <c r="K2" s="4" t="s">
        <v>2</v>
      </c>
      <c r="L2" s="13" t="s">
        <v>30</v>
      </c>
    </row>
    <row r="3" spans="1:12" ht="30" customHeight="1">
      <c r="A3" s="70" t="s">
        <v>16</v>
      </c>
      <c r="B3" s="71"/>
      <c r="C3" s="71"/>
      <c r="D3" s="71"/>
      <c r="E3" s="71"/>
      <c r="F3" s="71"/>
      <c r="G3" s="71"/>
      <c r="H3" s="71"/>
      <c r="I3" s="71"/>
      <c r="J3" s="71"/>
      <c r="K3" s="71"/>
      <c r="L3" s="71"/>
    </row>
    <row r="4" spans="1:11" ht="6" customHeight="1">
      <c r="A4" s="1"/>
      <c r="B4" s="1"/>
      <c r="C4" s="1"/>
      <c r="D4" s="1"/>
      <c r="E4" s="1"/>
      <c r="F4" s="1"/>
      <c r="G4" s="1"/>
      <c r="H4" s="20"/>
      <c r="I4" s="1"/>
      <c r="J4" s="1"/>
      <c r="K4" s="1"/>
    </row>
    <row r="5" spans="2:12" ht="19.5">
      <c r="B5" s="8"/>
      <c r="C5" s="8"/>
      <c r="D5" s="8"/>
      <c r="E5" s="73" t="s">
        <v>129</v>
      </c>
      <c r="F5" s="73"/>
      <c r="G5" s="73"/>
      <c r="H5" s="73"/>
      <c r="I5" s="73"/>
      <c r="J5" s="8"/>
      <c r="K5" s="8"/>
      <c r="L5" s="9" t="s">
        <v>9</v>
      </c>
    </row>
    <row r="6" spans="1:12" s="6" customFormat="1" ht="24.75" customHeight="1">
      <c r="A6" s="75" t="s">
        <v>10</v>
      </c>
      <c r="B6" s="76"/>
      <c r="C6" s="74" t="s">
        <v>11</v>
      </c>
      <c r="D6" s="74"/>
      <c r="E6" s="74"/>
      <c r="F6" s="74"/>
      <c r="G6" s="74"/>
      <c r="H6" s="78" t="s">
        <v>54</v>
      </c>
      <c r="I6" s="72" t="s">
        <v>13</v>
      </c>
      <c r="J6" s="80" t="s">
        <v>55</v>
      </c>
      <c r="K6" s="75"/>
      <c r="L6" s="75"/>
    </row>
    <row r="7" spans="1:12" s="15" customFormat="1" ht="51">
      <c r="A7" s="73"/>
      <c r="B7" s="77"/>
      <c r="C7" s="14" t="s">
        <v>15</v>
      </c>
      <c r="D7" s="14" t="s">
        <v>52</v>
      </c>
      <c r="E7" s="14" t="s">
        <v>53</v>
      </c>
      <c r="F7" s="16" t="s">
        <v>17</v>
      </c>
      <c r="G7" s="16" t="s">
        <v>14</v>
      </c>
      <c r="H7" s="79"/>
      <c r="I7" s="72"/>
      <c r="J7" s="81"/>
      <c r="K7" s="73"/>
      <c r="L7" s="73"/>
    </row>
    <row r="8" spans="1:14" ht="24.75" customHeight="1">
      <c r="A8" s="84" t="s">
        <v>12</v>
      </c>
      <c r="B8" s="85"/>
      <c r="C8" s="25">
        <v>1927708</v>
      </c>
      <c r="D8" s="25">
        <v>302924</v>
      </c>
      <c r="E8" s="25">
        <v>1624784</v>
      </c>
      <c r="F8" s="25">
        <v>1081985</v>
      </c>
      <c r="G8" s="25">
        <v>845723</v>
      </c>
      <c r="H8" s="54">
        <v>19170502</v>
      </c>
      <c r="I8" s="25">
        <v>2058649</v>
      </c>
      <c r="J8" s="68"/>
      <c r="K8" s="68"/>
      <c r="L8" s="68"/>
      <c r="M8" s="24"/>
      <c r="N8" t="s">
        <v>119</v>
      </c>
    </row>
    <row r="9" spans="1:14" s="23" customFormat="1" ht="24.75" customHeight="1">
      <c r="A9" s="82" t="s">
        <v>18</v>
      </c>
      <c r="B9" s="89"/>
      <c r="C9" s="25">
        <v>6452</v>
      </c>
      <c r="D9" s="25">
        <v>5766</v>
      </c>
      <c r="E9" s="25">
        <v>686</v>
      </c>
      <c r="F9" s="25">
        <v>3291</v>
      </c>
      <c r="G9" s="25">
        <v>3161</v>
      </c>
      <c r="H9" s="40">
        <v>639670</v>
      </c>
      <c r="I9" s="25">
        <v>5613</v>
      </c>
      <c r="J9" s="29" t="s">
        <v>21</v>
      </c>
      <c r="K9" s="29"/>
      <c r="L9" s="29"/>
      <c r="M9" s="29"/>
      <c r="N9" s="23" t="s">
        <v>119</v>
      </c>
    </row>
    <row r="10" spans="1:14" s="23" customFormat="1" ht="24.75" customHeight="1">
      <c r="A10" s="86" t="s">
        <v>33</v>
      </c>
      <c r="B10" s="88"/>
      <c r="C10" s="25">
        <v>45083</v>
      </c>
      <c r="D10" s="25">
        <v>35596</v>
      </c>
      <c r="E10" s="25">
        <v>9487</v>
      </c>
      <c r="F10" s="25">
        <v>25418</v>
      </c>
      <c r="G10" s="25">
        <v>19665</v>
      </c>
      <c r="H10" s="54">
        <v>885000</v>
      </c>
      <c r="I10" s="25">
        <v>56971</v>
      </c>
      <c r="J10" s="29" t="s">
        <v>21</v>
      </c>
      <c r="K10" s="29"/>
      <c r="L10" s="29"/>
      <c r="M10" s="29"/>
      <c r="N10" s="23" t="s">
        <v>119</v>
      </c>
    </row>
    <row r="11" spans="1:14" s="23" customFormat="1" ht="24.75" customHeight="1">
      <c r="A11" s="86" t="s">
        <v>34</v>
      </c>
      <c r="B11" s="88"/>
      <c r="C11" s="25">
        <v>50173</v>
      </c>
      <c r="D11" s="41">
        <v>0</v>
      </c>
      <c r="E11" s="25">
        <v>50173</v>
      </c>
      <c r="F11" s="25">
        <v>32113</v>
      </c>
      <c r="G11" s="25">
        <v>18060</v>
      </c>
      <c r="H11" s="42">
        <v>0</v>
      </c>
      <c r="I11" s="25">
        <v>70263</v>
      </c>
      <c r="J11" s="30" t="s">
        <v>22</v>
      </c>
      <c r="K11" s="29"/>
      <c r="L11" s="29"/>
      <c r="M11" s="29"/>
      <c r="N11" s="23" t="s">
        <v>119</v>
      </c>
    </row>
    <row r="12" spans="1:14" s="23" customFormat="1" ht="24.75" customHeight="1">
      <c r="A12" s="82" t="s">
        <v>35</v>
      </c>
      <c r="B12" s="90"/>
      <c r="C12" s="25">
        <v>7117</v>
      </c>
      <c r="D12" s="41">
        <v>0</v>
      </c>
      <c r="E12" s="25">
        <v>7117</v>
      </c>
      <c r="F12" s="25">
        <v>3320</v>
      </c>
      <c r="G12" s="25">
        <v>3797</v>
      </c>
      <c r="H12" s="42">
        <v>0</v>
      </c>
      <c r="I12" s="25">
        <v>13878</v>
      </c>
      <c r="J12" s="30" t="s">
        <v>23</v>
      </c>
      <c r="K12" s="29"/>
      <c r="L12" s="29"/>
      <c r="M12" s="29"/>
      <c r="N12" s="23" t="s">
        <v>119</v>
      </c>
    </row>
    <row r="13" spans="1:14" s="19" customFormat="1" ht="24.75" customHeight="1">
      <c r="A13" s="82" t="s">
        <v>36</v>
      </c>
      <c r="B13" s="83"/>
      <c r="C13" s="25">
        <v>22715</v>
      </c>
      <c r="D13" s="25">
        <v>14758</v>
      </c>
      <c r="E13" s="25">
        <v>7957</v>
      </c>
      <c r="F13" s="25">
        <v>7974</v>
      </c>
      <c r="G13" s="25">
        <v>14741</v>
      </c>
      <c r="H13" s="54">
        <v>635993</v>
      </c>
      <c r="I13" s="25">
        <v>24850</v>
      </c>
      <c r="J13" s="18" t="s">
        <v>25</v>
      </c>
      <c r="K13" s="18"/>
      <c r="L13" s="18"/>
      <c r="M13" s="18"/>
      <c r="N13" s="19" t="s">
        <v>119</v>
      </c>
    </row>
    <row r="14" spans="1:14" s="19" customFormat="1" ht="24.75" customHeight="1">
      <c r="A14" s="63" t="s">
        <v>19</v>
      </c>
      <c r="B14" s="66"/>
      <c r="C14" s="25">
        <v>22782</v>
      </c>
      <c r="D14" s="25">
        <v>21705</v>
      </c>
      <c r="E14" s="25">
        <v>1077</v>
      </c>
      <c r="F14" s="25">
        <v>15303</v>
      </c>
      <c r="G14" s="25">
        <v>7479</v>
      </c>
      <c r="H14" s="40">
        <v>2395065</v>
      </c>
      <c r="I14" s="25">
        <v>22208</v>
      </c>
      <c r="J14" s="17" t="s">
        <v>21</v>
      </c>
      <c r="K14" s="18"/>
      <c r="L14" s="18"/>
      <c r="M14" s="18"/>
      <c r="N14" s="19" t="s">
        <v>119</v>
      </c>
    </row>
    <row r="15" spans="1:14" s="19" customFormat="1" ht="24.75" customHeight="1">
      <c r="A15" s="63" t="s">
        <v>37</v>
      </c>
      <c r="B15" s="64"/>
      <c r="C15" s="25">
        <v>12196</v>
      </c>
      <c r="D15" s="25">
        <v>11799</v>
      </c>
      <c r="E15" s="25">
        <v>397</v>
      </c>
      <c r="F15" s="25">
        <v>3325</v>
      </c>
      <c r="G15" s="25">
        <v>8871</v>
      </c>
      <c r="H15" s="40">
        <v>764956</v>
      </c>
      <c r="I15" s="25">
        <v>13834</v>
      </c>
      <c r="J15" s="17" t="s">
        <v>21</v>
      </c>
      <c r="K15" s="18"/>
      <c r="L15" s="18"/>
      <c r="M15" s="18"/>
      <c r="N15" s="19" t="s">
        <v>119</v>
      </c>
    </row>
    <row r="16" spans="1:14" s="19" customFormat="1" ht="24.75" customHeight="1">
      <c r="A16" s="63" t="s">
        <v>38</v>
      </c>
      <c r="B16" s="64"/>
      <c r="C16" s="25">
        <v>103955</v>
      </c>
      <c r="D16" s="41">
        <v>0</v>
      </c>
      <c r="E16" s="25">
        <v>103955</v>
      </c>
      <c r="F16" s="25">
        <v>46235</v>
      </c>
      <c r="G16" s="25">
        <v>57720</v>
      </c>
      <c r="H16" s="42">
        <v>0</v>
      </c>
      <c r="I16" s="25">
        <v>45405</v>
      </c>
      <c r="J16" s="27" t="s">
        <v>24</v>
      </c>
      <c r="K16" s="17"/>
      <c r="L16" s="17"/>
      <c r="M16" s="17"/>
      <c r="N16" s="19" t="s">
        <v>119</v>
      </c>
    </row>
    <row r="17" spans="1:14" s="19" customFormat="1" ht="24.75" customHeight="1">
      <c r="A17" s="63" t="s">
        <v>39</v>
      </c>
      <c r="B17" s="64"/>
      <c r="C17" s="25">
        <v>20976</v>
      </c>
      <c r="D17" s="25">
        <v>9396</v>
      </c>
      <c r="E17" s="25">
        <v>11580</v>
      </c>
      <c r="F17" s="25">
        <v>12372</v>
      </c>
      <c r="G17" s="25">
        <v>8604</v>
      </c>
      <c r="H17" s="40">
        <v>529393</v>
      </c>
      <c r="I17" s="25">
        <v>20097</v>
      </c>
      <c r="J17" s="17" t="s">
        <v>21</v>
      </c>
      <c r="K17" s="17"/>
      <c r="L17" s="17"/>
      <c r="M17" s="17"/>
      <c r="N17" s="19" t="s">
        <v>119</v>
      </c>
    </row>
    <row r="18" spans="1:14" s="19" customFormat="1" ht="24.75" customHeight="1">
      <c r="A18" s="63" t="s">
        <v>40</v>
      </c>
      <c r="B18" s="67"/>
      <c r="C18" s="25">
        <v>8625</v>
      </c>
      <c r="D18" s="25">
        <v>5136</v>
      </c>
      <c r="E18" s="25">
        <v>3489</v>
      </c>
      <c r="F18" s="25">
        <v>5245</v>
      </c>
      <c r="G18" s="25">
        <v>3380</v>
      </c>
      <c r="H18" s="40">
        <v>1424930</v>
      </c>
      <c r="I18" s="25">
        <v>7841</v>
      </c>
      <c r="J18" s="17" t="s">
        <v>21</v>
      </c>
      <c r="K18" s="17"/>
      <c r="L18" s="17"/>
      <c r="M18" s="17"/>
      <c r="N18" s="19" t="s">
        <v>119</v>
      </c>
    </row>
    <row r="19" spans="1:14" s="19" customFormat="1" ht="24.75" customHeight="1">
      <c r="A19" s="63" t="s">
        <v>41</v>
      </c>
      <c r="B19" s="64"/>
      <c r="C19" s="25">
        <v>29095</v>
      </c>
      <c r="D19" s="25">
        <v>19886</v>
      </c>
      <c r="E19" s="25">
        <v>9209</v>
      </c>
      <c r="F19" s="25">
        <v>21182</v>
      </c>
      <c r="G19" s="25">
        <v>7913</v>
      </c>
      <c r="H19" s="40">
        <v>2127470</v>
      </c>
      <c r="I19" s="25">
        <v>24946</v>
      </c>
      <c r="J19" s="17" t="s">
        <v>21</v>
      </c>
      <c r="K19" s="17"/>
      <c r="L19" s="17"/>
      <c r="M19" s="17"/>
      <c r="N19" s="19" t="s">
        <v>119</v>
      </c>
    </row>
    <row r="20" spans="1:14" s="19" customFormat="1" ht="24.75" customHeight="1">
      <c r="A20" s="63" t="s">
        <v>42</v>
      </c>
      <c r="B20" s="64"/>
      <c r="C20" s="25">
        <v>4920</v>
      </c>
      <c r="D20" s="42">
        <v>0</v>
      </c>
      <c r="E20" s="25">
        <v>4920</v>
      </c>
      <c r="F20" s="25">
        <v>3285</v>
      </c>
      <c r="G20" s="25">
        <v>1635</v>
      </c>
      <c r="H20" s="42">
        <v>0</v>
      </c>
      <c r="I20" s="25">
        <v>5673</v>
      </c>
      <c r="J20" s="17" t="s">
        <v>21</v>
      </c>
      <c r="K20" s="17"/>
      <c r="L20" s="17"/>
      <c r="M20" s="17"/>
      <c r="N20" s="19" t="s">
        <v>119</v>
      </c>
    </row>
    <row r="21" spans="1:14" s="19" customFormat="1" ht="24.75" customHeight="1">
      <c r="A21" s="63" t="s">
        <v>43</v>
      </c>
      <c r="B21" s="65"/>
      <c r="C21" s="25">
        <v>9740</v>
      </c>
      <c r="D21" s="25">
        <v>8321</v>
      </c>
      <c r="E21" s="25">
        <v>1419</v>
      </c>
      <c r="F21" s="25">
        <v>5545</v>
      </c>
      <c r="G21" s="25">
        <v>4195</v>
      </c>
      <c r="H21" s="40">
        <v>3401660</v>
      </c>
      <c r="I21" s="25">
        <v>8672</v>
      </c>
      <c r="J21" s="17" t="s">
        <v>25</v>
      </c>
      <c r="K21" s="17"/>
      <c r="L21" s="17"/>
      <c r="M21" s="17"/>
      <c r="N21" s="19" t="s">
        <v>119</v>
      </c>
    </row>
    <row r="22" spans="1:14" s="19" customFormat="1" ht="24.75" customHeight="1">
      <c r="A22" s="63" t="s">
        <v>44</v>
      </c>
      <c r="B22" s="65"/>
      <c r="C22" s="25">
        <v>896700</v>
      </c>
      <c r="D22" s="49">
        <v>0</v>
      </c>
      <c r="E22" s="25">
        <v>896700</v>
      </c>
      <c r="F22" s="25">
        <v>538020</v>
      </c>
      <c r="G22" s="25">
        <v>358680</v>
      </c>
      <c r="H22" s="42">
        <v>0</v>
      </c>
      <c r="I22" s="25">
        <v>909000</v>
      </c>
      <c r="J22" s="17" t="s">
        <v>26</v>
      </c>
      <c r="K22" s="17"/>
      <c r="L22" s="17"/>
      <c r="M22" s="17"/>
      <c r="N22" s="19" t="s">
        <v>119</v>
      </c>
    </row>
    <row r="23" spans="1:14" s="19" customFormat="1" ht="24.75" customHeight="1">
      <c r="A23" s="63" t="s">
        <v>45</v>
      </c>
      <c r="B23" s="64"/>
      <c r="C23" s="25">
        <v>348518</v>
      </c>
      <c r="D23" s="41">
        <v>0</v>
      </c>
      <c r="E23" s="25">
        <v>348518</v>
      </c>
      <c r="F23" s="25">
        <v>209111</v>
      </c>
      <c r="G23" s="25">
        <v>139407</v>
      </c>
      <c r="H23" s="42">
        <v>0</v>
      </c>
      <c r="I23" s="25">
        <v>410022</v>
      </c>
      <c r="J23" s="17" t="s">
        <v>27</v>
      </c>
      <c r="K23" s="17"/>
      <c r="L23" s="17"/>
      <c r="M23" s="17"/>
      <c r="N23" s="19" t="s">
        <v>119</v>
      </c>
    </row>
    <row r="24" spans="1:14" s="19" customFormat="1" ht="24.75" customHeight="1">
      <c r="A24" s="63" t="s">
        <v>46</v>
      </c>
      <c r="B24" s="64"/>
      <c r="C24" s="25">
        <v>9832</v>
      </c>
      <c r="D24" s="41">
        <v>0</v>
      </c>
      <c r="E24" s="25">
        <v>9832</v>
      </c>
      <c r="F24" s="25">
        <v>3725</v>
      </c>
      <c r="G24" s="25">
        <v>6107</v>
      </c>
      <c r="H24" s="42">
        <v>0</v>
      </c>
      <c r="I24" s="25">
        <v>22385</v>
      </c>
      <c r="J24" s="17" t="s">
        <v>22</v>
      </c>
      <c r="K24" s="17"/>
      <c r="L24" s="17"/>
      <c r="M24" s="17"/>
      <c r="N24" s="19" t="s">
        <v>119</v>
      </c>
    </row>
    <row r="25" spans="1:14" s="19" customFormat="1" ht="24.75" customHeight="1">
      <c r="A25" s="63" t="s">
        <v>47</v>
      </c>
      <c r="B25" s="65"/>
      <c r="C25" s="25">
        <v>68513</v>
      </c>
      <c r="D25" s="25">
        <v>50445</v>
      </c>
      <c r="E25" s="25">
        <v>18068</v>
      </c>
      <c r="F25" s="25">
        <v>29236</v>
      </c>
      <c r="G25" s="25">
        <v>39277</v>
      </c>
      <c r="H25" s="40">
        <v>1852300</v>
      </c>
      <c r="I25" s="25">
        <v>80834</v>
      </c>
      <c r="J25" s="17" t="s">
        <v>25</v>
      </c>
      <c r="K25" s="17"/>
      <c r="L25" s="17"/>
      <c r="M25" s="17"/>
      <c r="N25" s="19" t="s">
        <v>119</v>
      </c>
    </row>
    <row r="26" spans="1:14" s="19" customFormat="1" ht="24.75" customHeight="1">
      <c r="A26" s="63" t="s">
        <v>48</v>
      </c>
      <c r="B26" s="65"/>
      <c r="C26" s="25">
        <v>22026</v>
      </c>
      <c r="D26" s="25">
        <v>14984</v>
      </c>
      <c r="E26" s="25">
        <v>7042</v>
      </c>
      <c r="F26" s="25">
        <v>8995</v>
      </c>
      <c r="G26" s="25">
        <v>13031</v>
      </c>
      <c r="H26" s="40">
        <v>365480</v>
      </c>
      <c r="I26" s="25">
        <v>24255</v>
      </c>
      <c r="J26" s="17" t="s">
        <v>28</v>
      </c>
      <c r="K26" s="17"/>
      <c r="L26" s="17"/>
      <c r="M26" s="17"/>
      <c r="N26" s="19" t="s">
        <v>119</v>
      </c>
    </row>
    <row r="27" spans="1:14" s="19" customFormat="1" ht="24.75" customHeight="1">
      <c r="A27" s="63" t="s">
        <v>49</v>
      </c>
      <c r="B27" s="65"/>
      <c r="C27" s="25">
        <v>47959</v>
      </c>
      <c r="D27" s="50">
        <v>0</v>
      </c>
      <c r="E27" s="25">
        <v>47959</v>
      </c>
      <c r="F27" s="25">
        <v>20465</v>
      </c>
      <c r="G27" s="25">
        <v>27494</v>
      </c>
      <c r="H27" s="42">
        <v>0</v>
      </c>
      <c r="I27" s="25">
        <v>59817</v>
      </c>
      <c r="J27" s="17" t="s">
        <v>22</v>
      </c>
      <c r="K27" s="17"/>
      <c r="L27" s="17"/>
      <c r="M27" s="17"/>
      <c r="N27" s="19" t="s">
        <v>119</v>
      </c>
    </row>
    <row r="28" spans="1:14" s="19" customFormat="1" ht="24.75" customHeight="1">
      <c r="A28" s="63" t="s">
        <v>50</v>
      </c>
      <c r="B28" s="64"/>
      <c r="C28" s="25">
        <v>4351</v>
      </c>
      <c r="D28" s="42">
        <v>0</v>
      </c>
      <c r="E28" s="25">
        <v>4351</v>
      </c>
      <c r="F28" s="25">
        <v>1686</v>
      </c>
      <c r="G28" s="25">
        <v>2665</v>
      </c>
      <c r="H28" s="42">
        <v>0</v>
      </c>
      <c r="I28" s="25">
        <v>5204</v>
      </c>
      <c r="J28" s="17" t="s">
        <v>22</v>
      </c>
      <c r="K28" s="17"/>
      <c r="L28" s="17"/>
      <c r="M28" s="17"/>
      <c r="N28" s="19" t="s">
        <v>119</v>
      </c>
    </row>
    <row r="29" spans="1:14" s="19" customFormat="1" ht="24.75" customHeight="1">
      <c r="A29" s="63" t="s">
        <v>51</v>
      </c>
      <c r="B29" s="64"/>
      <c r="C29" s="25">
        <v>54810</v>
      </c>
      <c r="D29" s="42">
        <v>0</v>
      </c>
      <c r="E29" s="25">
        <v>54810</v>
      </c>
      <c r="F29" s="25">
        <v>23389</v>
      </c>
      <c r="G29" s="25">
        <v>31421</v>
      </c>
      <c r="H29" s="42">
        <v>0</v>
      </c>
      <c r="I29" s="25">
        <v>68709</v>
      </c>
      <c r="J29" s="17" t="s">
        <v>22</v>
      </c>
      <c r="K29" s="17"/>
      <c r="L29" s="17"/>
      <c r="M29" s="17"/>
      <c r="N29" s="19" t="s">
        <v>119</v>
      </c>
    </row>
    <row r="30" spans="1:14" s="19" customFormat="1" ht="24.75" customHeight="1">
      <c r="A30" s="63" t="s">
        <v>20</v>
      </c>
      <c r="B30" s="64"/>
      <c r="C30" s="25">
        <v>131170</v>
      </c>
      <c r="D30" s="25">
        <v>105132</v>
      </c>
      <c r="E30" s="25">
        <v>26038</v>
      </c>
      <c r="F30" s="25">
        <v>62750</v>
      </c>
      <c r="G30" s="25">
        <v>68420</v>
      </c>
      <c r="H30" s="40">
        <v>4148585</v>
      </c>
      <c r="I30" s="25">
        <v>158172</v>
      </c>
      <c r="J30" s="17" t="s">
        <v>25</v>
      </c>
      <c r="K30" s="17"/>
      <c r="L30" s="17"/>
      <c r="M30" s="17"/>
      <c r="N30" s="19" t="s">
        <v>119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130</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6.5">
      <c r="A35" s="1" t="s">
        <v>5</v>
      </c>
      <c r="B35" s="1"/>
      <c r="C35" s="1"/>
      <c r="D35" s="28" t="s">
        <v>3</v>
      </c>
      <c r="E35" s="31"/>
      <c r="F35" s="28"/>
      <c r="G35" s="31" t="s">
        <v>31</v>
      </c>
      <c r="H35" s="32"/>
      <c r="I35" s="32"/>
      <c r="J35" s="9" t="s">
        <v>32</v>
      </c>
      <c r="L35" s="1"/>
      <c r="M35" s="4"/>
      <c r="N35" s="4"/>
    </row>
    <row r="36" spans="1:14" s="6" customFormat="1" ht="16.5">
      <c r="A36" s="1"/>
      <c r="B36" s="1"/>
      <c r="C36" s="1"/>
      <c r="D36" s="28"/>
      <c r="E36" s="31"/>
      <c r="F36" s="28"/>
      <c r="G36" s="31"/>
      <c r="H36" s="32"/>
      <c r="I36" s="32"/>
      <c r="J36" s="1"/>
      <c r="K36" s="9"/>
      <c r="L36" s="1"/>
      <c r="M36" s="4"/>
      <c r="N36" s="4"/>
    </row>
    <row r="37" spans="2:14" s="6" customFormat="1" ht="16.5">
      <c r="B37" s="1"/>
      <c r="C37" s="1"/>
      <c r="D37" s="2" t="s">
        <v>3</v>
      </c>
      <c r="E37" s="1"/>
      <c r="G37" s="1" t="s">
        <v>4</v>
      </c>
      <c r="H37" s="1"/>
      <c r="J37" s="1"/>
      <c r="K37" s="1"/>
      <c r="L37" s="1"/>
      <c r="M37" s="4"/>
      <c r="N37" s="4"/>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9:B19"/>
    <mergeCell ref="A20:B20"/>
    <mergeCell ref="A28:B28"/>
    <mergeCell ref="A29:B29"/>
    <mergeCell ref="A27:B27"/>
    <mergeCell ref="A25:B25"/>
    <mergeCell ref="A26:B26"/>
    <mergeCell ref="A23:B23"/>
    <mergeCell ref="A24:B24"/>
    <mergeCell ref="A21:B21"/>
    <mergeCell ref="A22:B22"/>
    <mergeCell ref="A30:B30"/>
    <mergeCell ref="A14:B14"/>
    <mergeCell ref="A15:B15"/>
    <mergeCell ref="A16:B16"/>
    <mergeCell ref="A17:B17"/>
    <mergeCell ref="A18:B18"/>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A1" sqref="A1:N3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68" t="s">
        <v>58</v>
      </c>
      <c r="E2" s="68"/>
      <c r="F2" s="68"/>
      <c r="G2" s="68"/>
      <c r="H2" s="68"/>
      <c r="I2" s="68"/>
      <c r="J2" s="69"/>
      <c r="K2" s="4" t="s">
        <v>2</v>
      </c>
      <c r="L2" s="13" t="s">
        <v>30</v>
      </c>
    </row>
    <row r="3" spans="1:12" ht="30" customHeight="1">
      <c r="A3" s="70" t="s">
        <v>16</v>
      </c>
      <c r="B3" s="71"/>
      <c r="C3" s="71"/>
      <c r="D3" s="71"/>
      <c r="E3" s="71"/>
      <c r="F3" s="71"/>
      <c r="G3" s="71"/>
      <c r="H3" s="71"/>
      <c r="I3" s="71"/>
      <c r="J3" s="71"/>
      <c r="K3" s="71"/>
      <c r="L3" s="71"/>
    </row>
    <row r="4" spans="1:11" ht="6" customHeight="1">
      <c r="A4" s="1"/>
      <c r="B4" s="1"/>
      <c r="C4" s="1"/>
      <c r="D4" s="1"/>
      <c r="E4" s="1"/>
      <c r="F4" s="1"/>
      <c r="G4" s="1"/>
      <c r="H4" s="20"/>
      <c r="I4" s="1"/>
      <c r="J4" s="1"/>
      <c r="K4" s="1"/>
    </row>
    <row r="5" spans="2:12" ht="19.5">
      <c r="B5" s="8"/>
      <c r="C5" s="8"/>
      <c r="D5" s="8"/>
      <c r="E5" s="73" t="s">
        <v>131</v>
      </c>
      <c r="F5" s="73"/>
      <c r="G5" s="73"/>
      <c r="H5" s="73"/>
      <c r="I5" s="73"/>
      <c r="J5" s="8"/>
      <c r="K5" s="8"/>
      <c r="L5" s="9" t="s">
        <v>9</v>
      </c>
    </row>
    <row r="6" spans="1:12" s="6" customFormat="1" ht="24.75" customHeight="1">
      <c r="A6" s="75" t="s">
        <v>10</v>
      </c>
      <c r="B6" s="76"/>
      <c r="C6" s="74" t="s">
        <v>11</v>
      </c>
      <c r="D6" s="74"/>
      <c r="E6" s="74"/>
      <c r="F6" s="74"/>
      <c r="G6" s="74"/>
      <c r="H6" s="78" t="s">
        <v>54</v>
      </c>
      <c r="I6" s="72" t="s">
        <v>13</v>
      </c>
      <c r="J6" s="80" t="s">
        <v>55</v>
      </c>
      <c r="K6" s="75"/>
      <c r="L6" s="75"/>
    </row>
    <row r="7" spans="1:12" s="15" customFormat="1" ht="51">
      <c r="A7" s="73"/>
      <c r="B7" s="77"/>
      <c r="C7" s="14" t="s">
        <v>15</v>
      </c>
      <c r="D7" s="14" t="s">
        <v>52</v>
      </c>
      <c r="E7" s="14" t="s">
        <v>53</v>
      </c>
      <c r="F7" s="16" t="s">
        <v>17</v>
      </c>
      <c r="G7" s="16" t="s">
        <v>14</v>
      </c>
      <c r="H7" s="79"/>
      <c r="I7" s="72"/>
      <c r="J7" s="81"/>
      <c r="K7" s="73"/>
      <c r="L7" s="73"/>
    </row>
    <row r="8" spans="1:14" ht="24.75" customHeight="1">
      <c r="A8" s="84" t="s">
        <v>12</v>
      </c>
      <c r="B8" s="85"/>
      <c r="C8" s="25">
        <v>1567353</v>
      </c>
      <c r="D8" s="25">
        <v>319380</v>
      </c>
      <c r="E8" s="25">
        <v>1247973</v>
      </c>
      <c r="F8" s="25">
        <v>801456</v>
      </c>
      <c r="G8" s="25">
        <v>765897</v>
      </c>
      <c r="H8" s="54">
        <v>18882728</v>
      </c>
      <c r="I8" s="25">
        <v>1522068</v>
      </c>
      <c r="J8" s="68"/>
      <c r="K8" s="68"/>
      <c r="L8" s="68"/>
      <c r="M8" s="24"/>
      <c r="N8" t="s">
        <v>119</v>
      </c>
    </row>
    <row r="9" spans="1:14" s="23" customFormat="1" ht="24.75" customHeight="1">
      <c r="A9" s="82" t="s">
        <v>18</v>
      </c>
      <c r="B9" s="89"/>
      <c r="C9" s="25">
        <v>6048</v>
      </c>
      <c r="D9" s="25">
        <v>5348</v>
      </c>
      <c r="E9" s="25">
        <v>700</v>
      </c>
      <c r="F9" s="25">
        <v>2755</v>
      </c>
      <c r="G9" s="25">
        <v>3293</v>
      </c>
      <c r="H9" s="40">
        <v>595740</v>
      </c>
      <c r="I9" s="25">
        <v>6157</v>
      </c>
      <c r="J9" s="29" t="s">
        <v>21</v>
      </c>
      <c r="K9" s="29"/>
      <c r="L9" s="29"/>
      <c r="M9" s="29"/>
      <c r="N9" s="23" t="s">
        <v>119</v>
      </c>
    </row>
    <row r="10" spans="1:14" s="23" customFormat="1" ht="24.75" customHeight="1">
      <c r="A10" s="86" t="s">
        <v>33</v>
      </c>
      <c r="B10" s="88"/>
      <c r="C10" s="52">
        <v>47260</v>
      </c>
      <c r="D10" s="25">
        <v>41448</v>
      </c>
      <c r="E10" s="25">
        <v>5812</v>
      </c>
      <c r="F10" s="25">
        <v>23667</v>
      </c>
      <c r="G10" s="25">
        <v>23593</v>
      </c>
      <c r="H10" s="54">
        <v>1031150</v>
      </c>
      <c r="I10" s="25">
        <v>49569</v>
      </c>
      <c r="J10" s="29" t="s">
        <v>21</v>
      </c>
      <c r="K10" s="29"/>
      <c r="L10" s="29"/>
      <c r="M10" s="29"/>
      <c r="N10" s="23" t="s">
        <v>119</v>
      </c>
    </row>
    <row r="11" spans="1:14" s="23" customFormat="1" ht="24.75" customHeight="1">
      <c r="A11" s="82" t="s">
        <v>34</v>
      </c>
      <c r="B11" s="90"/>
      <c r="C11" s="52">
        <v>36950</v>
      </c>
      <c r="D11" s="41">
        <v>0</v>
      </c>
      <c r="E11" s="25">
        <v>36950</v>
      </c>
      <c r="F11" s="25">
        <v>25999</v>
      </c>
      <c r="G11" s="25">
        <v>10951</v>
      </c>
      <c r="H11" s="42">
        <v>0</v>
      </c>
      <c r="I11" s="25">
        <v>54876</v>
      </c>
      <c r="J11" s="30" t="s">
        <v>22</v>
      </c>
      <c r="K11" s="29"/>
      <c r="L11" s="29"/>
      <c r="M11" s="29"/>
      <c r="N11" s="23" t="s">
        <v>119</v>
      </c>
    </row>
    <row r="12" spans="1:14" s="23" customFormat="1" ht="24.75" customHeight="1">
      <c r="A12" s="82" t="s">
        <v>35</v>
      </c>
      <c r="B12" s="90"/>
      <c r="C12" s="52">
        <v>6502</v>
      </c>
      <c r="D12" s="41">
        <v>0</v>
      </c>
      <c r="E12" s="25">
        <v>6502</v>
      </c>
      <c r="F12" s="25">
        <v>1277</v>
      </c>
      <c r="G12" s="25">
        <v>5225</v>
      </c>
      <c r="H12" s="42">
        <v>0</v>
      </c>
      <c r="I12" s="25">
        <v>10726</v>
      </c>
      <c r="J12" s="30" t="s">
        <v>23</v>
      </c>
      <c r="K12" s="29"/>
      <c r="L12" s="29"/>
      <c r="M12" s="29"/>
      <c r="N12" s="23" t="s">
        <v>119</v>
      </c>
    </row>
    <row r="13" spans="1:14" s="19" customFormat="1" ht="24.75" customHeight="1">
      <c r="A13" s="82" t="s">
        <v>36</v>
      </c>
      <c r="B13" s="83"/>
      <c r="C13" s="52">
        <v>18854</v>
      </c>
      <c r="D13" s="25">
        <v>9019</v>
      </c>
      <c r="E13" s="25">
        <v>9835</v>
      </c>
      <c r="F13" s="25">
        <v>4236</v>
      </c>
      <c r="G13" s="25">
        <v>14618</v>
      </c>
      <c r="H13" s="54">
        <v>302887</v>
      </c>
      <c r="I13" s="25">
        <v>23958</v>
      </c>
      <c r="J13" s="18" t="s">
        <v>25</v>
      </c>
      <c r="K13" s="18"/>
      <c r="L13" s="18"/>
      <c r="M13" s="18"/>
      <c r="N13" s="19" t="s">
        <v>119</v>
      </c>
    </row>
    <row r="14" spans="1:14" s="19" customFormat="1" ht="24.75" customHeight="1">
      <c r="A14" s="63" t="s">
        <v>19</v>
      </c>
      <c r="B14" s="66"/>
      <c r="C14" s="52">
        <v>19904</v>
      </c>
      <c r="D14" s="25">
        <v>18143</v>
      </c>
      <c r="E14" s="25">
        <v>1761</v>
      </c>
      <c r="F14" s="25">
        <v>9553</v>
      </c>
      <c r="G14" s="25">
        <v>10351</v>
      </c>
      <c r="H14" s="40">
        <v>1924525</v>
      </c>
      <c r="I14" s="25">
        <v>15985</v>
      </c>
      <c r="J14" s="17" t="s">
        <v>21</v>
      </c>
      <c r="K14" s="18"/>
      <c r="L14" s="18"/>
      <c r="M14" s="18"/>
      <c r="N14" s="19" t="s">
        <v>119</v>
      </c>
    </row>
    <row r="15" spans="1:14" s="19" customFormat="1" ht="24.75" customHeight="1">
      <c r="A15" s="63" t="s">
        <v>37</v>
      </c>
      <c r="B15" s="64"/>
      <c r="C15" s="52">
        <v>14077</v>
      </c>
      <c r="D15" s="25">
        <v>13390</v>
      </c>
      <c r="E15" s="25">
        <v>687</v>
      </c>
      <c r="F15" s="25">
        <v>6759</v>
      </c>
      <c r="G15" s="25">
        <v>7318</v>
      </c>
      <c r="H15" s="40">
        <v>850182</v>
      </c>
      <c r="I15" s="25">
        <v>9665</v>
      </c>
      <c r="J15" s="17" t="s">
        <v>21</v>
      </c>
      <c r="K15" s="18"/>
      <c r="L15" s="18"/>
      <c r="M15" s="18"/>
      <c r="N15" s="19" t="s">
        <v>119</v>
      </c>
    </row>
    <row r="16" spans="1:14" s="19" customFormat="1" ht="24.75" customHeight="1">
      <c r="A16" s="63" t="s">
        <v>38</v>
      </c>
      <c r="B16" s="67"/>
      <c r="C16" s="52">
        <v>109458</v>
      </c>
      <c r="D16" s="41">
        <v>0</v>
      </c>
      <c r="E16" s="25">
        <v>109458</v>
      </c>
      <c r="F16" s="25">
        <v>31830</v>
      </c>
      <c r="G16" s="25">
        <v>77628</v>
      </c>
      <c r="H16" s="42">
        <v>0</v>
      </c>
      <c r="I16" s="25">
        <v>42337</v>
      </c>
      <c r="J16" s="27" t="s">
        <v>24</v>
      </c>
      <c r="K16" s="17"/>
      <c r="L16" s="17"/>
      <c r="M16" s="17"/>
      <c r="N16" s="19" t="s">
        <v>119</v>
      </c>
    </row>
    <row r="17" spans="1:14" s="19" customFormat="1" ht="24.75" customHeight="1">
      <c r="A17" s="63" t="s">
        <v>39</v>
      </c>
      <c r="B17" s="64"/>
      <c r="C17" s="52">
        <v>24095</v>
      </c>
      <c r="D17" s="25">
        <v>8190</v>
      </c>
      <c r="E17" s="25">
        <v>15905</v>
      </c>
      <c r="F17" s="25">
        <v>13101</v>
      </c>
      <c r="G17" s="25">
        <v>10994</v>
      </c>
      <c r="H17" s="40">
        <v>462069</v>
      </c>
      <c r="I17" s="25">
        <v>16217</v>
      </c>
      <c r="J17" s="17" t="s">
        <v>21</v>
      </c>
      <c r="K17" s="17"/>
      <c r="L17" s="17"/>
      <c r="M17" s="17"/>
      <c r="N17" s="19" t="s">
        <v>119</v>
      </c>
    </row>
    <row r="18" spans="1:14" s="19" customFormat="1" ht="24.75" customHeight="1">
      <c r="A18" s="63" t="s">
        <v>40</v>
      </c>
      <c r="B18" s="67"/>
      <c r="C18" s="52">
        <v>7382</v>
      </c>
      <c r="D18" s="25">
        <v>3859</v>
      </c>
      <c r="E18" s="25">
        <v>3523</v>
      </c>
      <c r="F18" s="25">
        <v>3341</v>
      </c>
      <c r="G18" s="25">
        <v>4041</v>
      </c>
      <c r="H18" s="40">
        <v>1076650</v>
      </c>
      <c r="I18" s="25">
        <v>7594</v>
      </c>
      <c r="J18" s="17" t="s">
        <v>21</v>
      </c>
      <c r="K18" s="17"/>
      <c r="L18" s="17"/>
      <c r="M18" s="17"/>
      <c r="N18" s="19" t="s">
        <v>119</v>
      </c>
    </row>
    <row r="19" spans="1:14" s="19" customFormat="1" ht="24.75" customHeight="1">
      <c r="A19" s="63" t="s">
        <v>41</v>
      </c>
      <c r="B19" s="64"/>
      <c r="C19" s="52">
        <v>38218</v>
      </c>
      <c r="D19" s="25">
        <v>31517</v>
      </c>
      <c r="E19" s="25">
        <v>6701</v>
      </c>
      <c r="F19" s="25">
        <v>18362</v>
      </c>
      <c r="G19" s="25">
        <v>19856</v>
      </c>
      <c r="H19" s="40">
        <v>2774035</v>
      </c>
      <c r="I19" s="25">
        <v>16689</v>
      </c>
      <c r="J19" s="17" t="s">
        <v>21</v>
      </c>
      <c r="K19" s="17"/>
      <c r="L19" s="17"/>
      <c r="M19" s="17"/>
      <c r="N19" s="19" t="s">
        <v>119</v>
      </c>
    </row>
    <row r="20" spans="1:14" s="19" customFormat="1" ht="24.75" customHeight="1">
      <c r="A20" s="63" t="s">
        <v>42</v>
      </c>
      <c r="B20" s="64"/>
      <c r="C20" s="52">
        <v>3740</v>
      </c>
      <c r="D20" s="42">
        <v>0</v>
      </c>
      <c r="E20" s="25">
        <v>3740</v>
      </c>
      <c r="F20" s="25">
        <v>2235</v>
      </c>
      <c r="G20" s="25">
        <v>1505</v>
      </c>
      <c r="H20" s="42">
        <v>0</v>
      </c>
      <c r="I20" s="25">
        <v>4021</v>
      </c>
      <c r="J20" s="17" t="s">
        <v>21</v>
      </c>
      <c r="K20" s="17"/>
      <c r="L20" s="17"/>
      <c r="M20" s="17"/>
      <c r="N20" s="19" t="s">
        <v>119</v>
      </c>
    </row>
    <row r="21" spans="1:14" s="19" customFormat="1" ht="24.75" customHeight="1">
      <c r="A21" s="63" t="s">
        <v>43</v>
      </c>
      <c r="B21" s="65"/>
      <c r="C21" s="52">
        <v>9049</v>
      </c>
      <c r="D21" s="25">
        <v>7431</v>
      </c>
      <c r="E21" s="25">
        <v>1618</v>
      </c>
      <c r="F21" s="25">
        <v>6029</v>
      </c>
      <c r="G21" s="25">
        <v>3020</v>
      </c>
      <c r="H21" s="40">
        <v>3015630</v>
      </c>
      <c r="I21" s="25">
        <v>7329</v>
      </c>
      <c r="J21" s="17" t="s">
        <v>25</v>
      </c>
      <c r="K21" s="17"/>
      <c r="L21" s="17"/>
      <c r="M21" s="17"/>
      <c r="N21" s="19" t="s">
        <v>119</v>
      </c>
    </row>
    <row r="22" spans="1:14" s="19" customFormat="1" ht="24.75" customHeight="1">
      <c r="A22" s="63" t="s">
        <v>44</v>
      </c>
      <c r="B22" s="65"/>
      <c r="C22" s="52">
        <v>568800</v>
      </c>
      <c r="D22" s="49">
        <v>0</v>
      </c>
      <c r="E22" s="25">
        <v>568800</v>
      </c>
      <c r="F22" s="25">
        <v>341280</v>
      </c>
      <c r="G22" s="25">
        <v>227520</v>
      </c>
      <c r="H22" s="42">
        <v>0</v>
      </c>
      <c r="I22" s="25">
        <v>538750</v>
      </c>
      <c r="J22" s="17" t="s">
        <v>26</v>
      </c>
      <c r="K22" s="17"/>
      <c r="L22" s="17"/>
      <c r="M22" s="17"/>
      <c r="N22" s="19" t="s">
        <v>119</v>
      </c>
    </row>
    <row r="23" spans="1:14" s="19" customFormat="1" ht="24.75" customHeight="1">
      <c r="A23" s="63" t="s">
        <v>45</v>
      </c>
      <c r="B23" s="64"/>
      <c r="C23" s="52">
        <v>295350</v>
      </c>
      <c r="D23" s="41">
        <v>0</v>
      </c>
      <c r="E23" s="25">
        <v>295350</v>
      </c>
      <c r="F23" s="25">
        <v>177210</v>
      </c>
      <c r="G23" s="25">
        <v>118140</v>
      </c>
      <c r="H23" s="42">
        <v>0</v>
      </c>
      <c r="I23" s="25">
        <v>328017</v>
      </c>
      <c r="J23" s="17" t="s">
        <v>27</v>
      </c>
      <c r="K23" s="17"/>
      <c r="L23" s="17"/>
      <c r="M23" s="17"/>
      <c r="N23" s="19" t="s">
        <v>119</v>
      </c>
    </row>
    <row r="24" spans="1:14" s="19" customFormat="1" ht="24.75" customHeight="1">
      <c r="A24" s="63" t="s">
        <v>46</v>
      </c>
      <c r="B24" s="64"/>
      <c r="C24" s="52">
        <v>11787</v>
      </c>
      <c r="D24" s="41">
        <v>0</v>
      </c>
      <c r="E24" s="25">
        <v>11787</v>
      </c>
      <c r="F24" s="25">
        <v>3392</v>
      </c>
      <c r="G24" s="25">
        <v>8395</v>
      </c>
      <c r="H24" s="42">
        <v>0</v>
      </c>
      <c r="I24" s="25">
        <v>17139</v>
      </c>
      <c r="J24" s="17" t="s">
        <v>22</v>
      </c>
      <c r="K24" s="17"/>
      <c r="L24" s="17"/>
      <c r="M24" s="17"/>
      <c r="N24" s="19" t="s">
        <v>119</v>
      </c>
    </row>
    <row r="25" spans="1:14" s="19" customFormat="1" ht="24.75" customHeight="1">
      <c r="A25" s="63" t="s">
        <v>47</v>
      </c>
      <c r="B25" s="65"/>
      <c r="C25" s="52">
        <v>72975</v>
      </c>
      <c r="D25" s="25">
        <v>55381</v>
      </c>
      <c r="E25" s="25">
        <v>17594</v>
      </c>
      <c r="F25" s="25">
        <v>26738</v>
      </c>
      <c r="G25" s="25">
        <v>46237</v>
      </c>
      <c r="H25" s="40">
        <v>2132920</v>
      </c>
      <c r="I25" s="25">
        <v>78608</v>
      </c>
      <c r="J25" s="17" t="s">
        <v>25</v>
      </c>
      <c r="K25" s="17"/>
      <c r="L25" s="17"/>
      <c r="M25" s="17"/>
      <c r="N25" s="19" t="s">
        <v>119</v>
      </c>
    </row>
    <row r="26" spans="1:14" s="19" customFormat="1" ht="24.75" customHeight="1">
      <c r="A26" s="63" t="s">
        <v>48</v>
      </c>
      <c r="B26" s="65"/>
      <c r="C26" s="52">
        <v>22974</v>
      </c>
      <c r="D26" s="25">
        <v>15669</v>
      </c>
      <c r="E26" s="25">
        <v>7305</v>
      </c>
      <c r="F26" s="25">
        <v>7645</v>
      </c>
      <c r="G26" s="25">
        <v>15329</v>
      </c>
      <c r="H26" s="40">
        <v>382980</v>
      </c>
      <c r="I26" s="25">
        <v>22185</v>
      </c>
      <c r="J26" s="17" t="s">
        <v>28</v>
      </c>
      <c r="K26" s="17"/>
      <c r="L26" s="17"/>
      <c r="M26" s="17"/>
      <c r="N26" s="19" t="s">
        <v>119</v>
      </c>
    </row>
    <row r="27" spans="1:14" s="19" customFormat="1" ht="24.75" customHeight="1">
      <c r="A27" s="63" t="s">
        <v>49</v>
      </c>
      <c r="B27" s="65"/>
      <c r="C27" s="52">
        <v>51083</v>
      </c>
      <c r="D27" s="50">
        <v>0</v>
      </c>
      <c r="E27" s="25">
        <v>51083</v>
      </c>
      <c r="F27" s="25">
        <v>18717</v>
      </c>
      <c r="G27" s="25">
        <v>32366</v>
      </c>
      <c r="H27" s="42">
        <v>0</v>
      </c>
      <c r="I27" s="25">
        <v>55026</v>
      </c>
      <c r="J27" s="17" t="s">
        <v>22</v>
      </c>
      <c r="K27" s="17"/>
      <c r="L27" s="17"/>
      <c r="M27" s="17"/>
      <c r="N27" s="19" t="s">
        <v>119</v>
      </c>
    </row>
    <row r="28" spans="1:14" s="19" customFormat="1" ht="24.75" customHeight="1">
      <c r="A28" s="63" t="s">
        <v>50</v>
      </c>
      <c r="B28" s="64"/>
      <c r="C28" s="52">
        <v>3686</v>
      </c>
      <c r="D28" s="42">
        <v>0</v>
      </c>
      <c r="E28" s="25">
        <v>3686</v>
      </c>
      <c r="F28" s="25">
        <v>1359</v>
      </c>
      <c r="G28" s="25">
        <v>2327</v>
      </c>
      <c r="H28" s="42">
        <v>0</v>
      </c>
      <c r="I28" s="25">
        <v>4870</v>
      </c>
      <c r="J28" s="17" t="s">
        <v>22</v>
      </c>
      <c r="K28" s="17"/>
      <c r="L28" s="17"/>
      <c r="M28" s="17"/>
      <c r="N28" s="19" t="s">
        <v>119</v>
      </c>
    </row>
    <row r="29" spans="1:14" s="19" customFormat="1" ht="24.75" customHeight="1">
      <c r="A29" s="63" t="s">
        <v>51</v>
      </c>
      <c r="B29" s="64"/>
      <c r="C29" s="52">
        <v>58380</v>
      </c>
      <c r="D29" s="42">
        <v>0</v>
      </c>
      <c r="E29" s="25">
        <v>58380</v>
      </c>
      <c r="F29" s="25">
        <v>21390</v>
      </c>
      <c r="G29" s="25">
        <v>36990</v>
      </c>
      <c r="H29" s="42">
        <v>0</v>
      </c>
      <c r="I29" s="25">
        <v>62886</v>
      </c>
      <c r="J29" s="17" t="s">
        <v>22</v>
      </c>
      <c r="K29" s="17"/>
      <c r="L29" s="17"/>
      <c r="M29" s="17"/>
      <c r="N29" s="19" t="s">
        <v>119</v>
      </c>
    </row>
    <row r="30" spans="1:14" s="19" customFormat="1" ht="24.75" customHeight="1">
      <c r="A30" s="63" t="s">
        <v>20</v>
      </c>
      <c r="B30" s="64"/>
      <c r="C30" s="52">
        <v>140781</v>
      </c>
      <c r="D30" s="25">
        <v>109985</v>
      </c>
      <c r="E30" s="25">
        <v>30796</v>
      </c>
      <c r="F30" s="25">
        <v>54581</v>
      </c>
      <c r="G30" s="25">
        <v>86200</v>
      </c>
      <c r="H30" s="40">
        <v>4333960</v>
      </c>
      <c r="I30" s="25">
        <v>149464</v>
      </c>
      <c r="J30" s="17" t="s">
        <v>25</v>
      </c>
      <c r="K30" s="17"/>
      <c r="L30" s="17"/>
      <c r="M30" s="17"/>
      <c r="N30" s="19" t="s">
        <v>119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132</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6.5">
      <c r="A35" s="1" t="s">
        <v>5</v>
      </c>
      <c r="B35" s="1"/>
      <c r="C35" s="1"/>
      <c r="D35" s="28" t="s">
        <v>3</v>
      </c>
      <c r="E35" s="31"/>
      <c r="F35" s="28"/>
      <c r="G35" s="31" t="s">
        <v>31</v>
      </c>
      <c r="H35" s="32"/>
      <c r="I35" s="32"/>
      <c r="J35" s="9" t="s">
        <v>32</v>
      </c>
      <c r="L35" s="1"/>
      <c r="M35" s="4"/>
      <c r="N35" s="4"/>
    </row>
    <row r="36" spans="1:14" s="6" customFormat="1" ht="16.5">
      <c r="A36" s="1"/>
      <c r="B36" s="1"/>
      <c r="C36" s="1"/>
      <c r="D36" s="28"/>
      <c r="E36" s="31"/>
      <c r="F36" s="28"/>
      <c r="G36" s="31"/>
      <c r="H36" s="32"/>
      <c r="I36" s="32"/>
      <c r="J36" s="1"/>
      <c r="K36" s="9"/>
      <c r="L36" s="1"/>
      <c r="M36" s="4"/>
      <c r="N36" s="4"/>
    </row>
    <row r="37" spans="2:14" s="6" customFormat="1" ht="16.5">
      <c r="B37" s="1"/>
      <c r="C37" s="1"/>
      <c r="D37" s="2" t="s">
        <v>3</v>
      </c>
      <c r="E37" s="1"/>
      <c r="G37" s="1" t="s">
        <v>4</v>
      </c>
      <c r="H37" s="1"/>
      <c r="J37" s="1"/>
      <c r="K37" s="1"/>
      <c r="L37" s="1"/>
      <c r="M37" s="4"/>
      <c r="N37" s="4"/>
    </row>
    <row r="38" spans="1:12" ht="19.5">
      <c r="A38" s="1"/>
      <c r="B38" s="1"/>
      <c r="C38" s="1"/>
      <c r="E38" s="10"/>
      <c r="G38" s="10"/>
      <c r="H38" s="20"/>
      <c r="I38" s="1"/>
      <c r="J38" s="1"/>
      <c r="K38" s="1"/>
      <c r="L38" s="1"/>
    </row>
  </sheetData>
  <sheetProtection/>
  <mergeCells count="32">
    <mergeCell ref="A23:B23"/>
    <mergeCell ref="A24:B24"/>
    <mergeCell ref="A21:B21"/>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F14" sqref="F14"/>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134</v>
      </c>
    </row>
    <row r="2" spans="1:12" s="6" customFormat="1" ht="16.5">
      <c r="A2" s="5" t="s">
        <v>135</v>
      </c>
      <c r="B2" s="7" t="s">
        <v>136</v>
      </c>
      <c r="C2" s="7"/>
      <c r="D2" s="68" t="s">
        <v>137</v>
      </c>
      <c r="E2" s="68"/>
      <c r="F2" s="68"/>
      <c r="G2" s="68"/>
      <c r="H2" s="68"/>
      <c r="I2" s="68"/>
      <c r="J2" s="69"/>
      <c r="K2" s="4" t="s">
        <v>2</v>
      </c>
      <c r="L2" s="13" t="s">
        <v>138</v>
      </c>
    </row>
    <row r="3" spans="1:12" ht="30" customHeight="1">
      <c r="A3" s="70" t="s">
        <v>139</v>
      </c>
      <c r="B3" s="71"/>
      <c r="C3" s="71"/>
      <c r="D3" s="71"/>
      <c r="E3" s="71"/>
      <c r="F3" s="71"/>
      <c r="G3" s="71"/>
      <c r="H3" s="71"/>
      <c r="I3" s="71"/>
      <c r="J3" s="71"/>
      <c r="K3" s="71"/>
      <c r="L3" s="71"/>
    </row>
    <row r="4" spans="1:11" ht="6" customHeight="1">
      <c r="A4" s="1"/>
      <c r="B4" s="1"/>
      <c r="C4" s="1"/>
      <c r="D4" s="1"/>
      <c r="E4" s="1"/>
      <c r="F4" s="1"/>
      <c r="G4" s="1"/>
      <c r="H4" s="20"/>
      <c r="I4" s="1"/>
      <c r="J4" s="1"/>
      <c r="K4" s="1"/>
    </row>
    <row r="5" spans="2:12" ht="19.5">
      <c r="B5" s="8"/>
      <c r="C5" s="8"/>
      <c r="D5" s="8"/>
      <c r="E5" s="73" t="s">
        <v>140</v>
      </c>
      <c r="F5" s="73"/>
      <c r="G5" s="73"/>
      <c r="H5" s="73"/>
      <c r="I5" s="73"/>
      <c r="J5" s="8"/>
      <c r="K5" s="8"/>
      <c r="L5" s="9" t="s">
        <v>141</v>
      </c>
    </row>
    <row r="6" spans="1:12" s="6" customFormat="1" ht="24.75" customHeight="1">
      <c r="A6" s="75" t="s">
        <v>142</v>
      </c>
      <c r="B6" s="76"/>
      <c r="C6" s="74" t="s">
        <v>143</v>
      </c>
      <c r="D6" s="74"/>
      <c r="E6" s="74"/>
      <c r="F6" s="74"/>
      <c r="G6" s="74"/>
      <c r="H6" s="78" t="s">
        <v>144</v>
      </c>
      <c r="I6" s="72" t="s">
        <v>145</v>
      </c>
      <c r="J6" s="80" t="s">
        <v>146</v>
      </c>
      <c r="K6" s="75"/>
      <c r="L6" s="75"/>
    </row>
    <row r="7" spans="1:12" s="15" customFormat="1" ht="51">
      <c r="A7" s="73"/>
      <c r="B7" s="77"/>
      <c r="C7" s="14" t="s">
        <v>147</v>
      </c>
      <c r="D7" s="14" t="s">
        <v>148</v>
      </c>
      <c r="E7" s="14" t="s">
        <v>149</v>
      </c>
      <c r="F7" s="16" t="s">
        <v>150</v>
      </c>
      <c r="G7" s="16" t="s">
        <v>151</v>
      </c>
      <c r="H7" s="79"/>
      <c r="I7" s="72"/>
      <c r="J7" s="81"/>
      <c r="K7" s="73"/>
      <c r="L7" s="73"/>
    </row>
    <row r="8" spans="1:14" ht="24.75" customHeight="1">
      <c r="A8" s="84" t="s">
        <v>152</v>
      </c>
      <c r="B8" s="85"/>
      <c r="C8" s="25">
        <v>1732046</v>
      </c>
      <c r="D8" s="25">
        <v>213808</v>
      </c>
      <c r="E8" s="25">
        <v>1518238</v>
      </c>
      <c r="F8" s="25">
        <v>1011692</v>
      </c>
      <c r="G8" s="25">
        <v>720354</v>
      </c>
      <c r="H8" s="54">
        <v>12919099</v>
      </c>
      <c r="I8" s="25">
        <v>1418528</v>
      </c>
      <c r="J8" s="68"/>
      <c r="K8" s="68"/>
      <c r="L8" s="68"/>
      <c r="M8" s="24"/>
      <c r="N8" t="s">
        <v>119</v>
      </c>
    </row>
    <row r="9" spans="1:14" s="23" customFormat="1" ht="24.75" customHeight="1">
      <c r="A9" s="82" t="s">
        <v>153</v>
      </c>
      <c r="B9" s="89"/>
      <c r="C9" s="25">
        <v>3718</v>
      </c>
      <c r="D9" s="25">
        <v>3426</v>
      </c>
      <c r="E9" s="25">
        <v>292</v>
      </c>
      <c r="F9" s="25">
        <v>2554</v>
      </c>
      <c r="G9" s="25">
        <v>1164</v>
      </c>
      <c r="H9" s="40">
        <v>328970</v>
      </c>
      <c r="I9" s="25">
        <v>1882</v>
      </c>
      <c r="J9" s="29" t="s">
        <v>154</v>
      </c>
      <c r="K9" s="29"/>
      <c r="L9" s="29"/>
      <c r="M9" s="29"/>
      <c r="N9" s="23" t="s">
        <v>119</v>
      </c>
    </row>
    <row r="10" spans="1:14" s="23" customFormat="1" ht="24.75" customHeight="1">
      <c r="A10" s="86" t="s">
        <v>155</v>
      </c>
      <c r="B10" s="88"/>
      <c r="C10" s="52">
        <v>36839</v>
      </c>
      <c r="D10" s="25">
        <v>29408</v>
      </c>
      <c r="E10" s="25">
        <v>7431</v>
      </c>
      <c r="F10" s="25">
        <v>25965</v>
      </c>
      <c r="G10" s="25">
        <v>10874</v>
      </c>
      <c r="H10" s="54">
        <v>731900</v>
      </c>
      <c r="I10" s="25">
        <v>18483</v>
      </c>
      <c r="J10" s="29" t="s">
        <v>154</v>
      </c>
      <c r="K10" s="29"/>
      <c r="L10" s="29"/>
      <c r="M10" s="29"/>
      <c r="N10" s="23" t="s">
        <v>119</v>
      </c>
    </row>
    <row r="11" spans="1:14" s="23" customFormat="1" ht="24.75" customHeight="1">
      <c r="A11" s="82" t="s">
        <v>156</v>
      </c>
      <c r="B11" s="90"/>
      <c r="C11" s="52">
        <v>48698</v>
      </c>
      <c r="D11" s="41">
        <v>0</v>
      </c>
      <c r="E11" s="25">
        <v>48698</v>
      </c>
      <c r="F11" s="25">
        <v>36312</v>
      </c>
      <c r="G11" s="25">
        <v>12386</v>
      </c>
      <c r="H11" s="42">
        <v>0</v>
      </c>
      <c r="I11" s="25">
        <v>36952</v>
      </c>
      <c r="J11" s="55" t="s">
        <v>157</v>
      </c>
      <c r="K11" s="29"/>
      <c r="L11" s="29"/>
      <c r="M11" s="29"/>
      <c r="N11" s="23" t="s">
        <v>119</v>
      </c>
    </row>
    <row r="12" spans="1:14" s="23" customFormat="1" ht="24.75" customHeight="1">
      <c r="A12" s="82" t="s">
        <v>158</v>
      </c>
      <c r="B12" s="90"/>
      <c r="C12" s="52">
        <v>4698</v>
      </c>
      <c r="D12" s="41">
        <v>0</v>
      </c>
      <c r="E12" s="25">
        <v>4698</v>
      </c>
      <c r="F12" s="25">
        <v>2607</v>
      </c>
      <c r="G12" s="25">
        <v>2091</v>
      </c>
      <c r="H12" s="42">
        <v>0</v>
      </c>
      <c r="I12" s="25">
        <v>4755</v>
      </c>
      <c r="J12" s="30" t="s">
        <v>159</v>
      </c>
      <c r="K12" s="29"/>
      <c r="L12" s="29"/>
      <c r="M12" s="29"/>
      <c r="N12" s="23" t="s">
        <v>119</v>
      </c>
    </row>
    <row r="13" spans="1:14" s="19" customFormat="1" ht="24.75" customHeight="1">
      <c r="A13" s="82" t="s">
        <v>160</v>
      </c>
      <c r="B13" s="83"/>
      <c r="C13" s="52">
        <v>23365</v>
      </c>
      <c r="D13" s="25">
        <v>13093</v>
      </c>
      <c r="E13" s="25">
        <v>10272</v>
      </c>
      <c r="F13" s="25">
        <v>6512</v>
      </c>
      <c r="G13" s="25">
        <v>16853</v>
      </c>
      <c r="H13" s="54">
        <v>427735</v>
      </c>
      <c r="I13" s="25">
        <v>12740</v>
      </c>
      <c r="J13" s="18" t="s">
        <v>161</v>
      </c>
      <c r="K13" s="18"/>
      <c r="L13" s="18"/>
      <c r="M13" s="18"/>
      <c r="N13" s="19" t="s">
        <v>119</v>
      </c>
    </row>
    <row r="14" spans="1:14" s="19" customFormat="1" ht="24.75" customHeight="1">
      <c r="A14" s="63" t="s">
        <v>162</v>
      </c>
      <c r="B14" s="66"/>
      <c r="C14" s="52">
        <v>12972</v>
      </c>
      <c r="D14" s="25">
        <v>11808</v>
      </c>
      <c r="E14" s="25">
        <v>1164</v>
      </c>
      <c r="F14" s="25">
        <v>10005</v>
      </c>
      <c r="G14" s="25">
        <v>2967</v>
      </c>
      <c r="H14" s="40">
        <v>1350125</v>
      </c>
      <c r="I14" s="25">
        <v>9109</v>
      </c>
      <c r="J14" s="17" t="s">
        <v>154</v>
      </c>
      <c r="K14" s="18"/>
      <c r="L14" s="18"/>
      <c r="M14" s="18"/>
      <c r="N14" s="19" t="s">
        <v>119</v>
      </c>
    </row>
    <row r="15" spans="1:14" s="19" customFormat="1" ht="24.75" customHeight="1">
      <c r="A15" s="63" t="s">
        <v>163</v>
      </c>
      <c r="B15" s="64"/>
      <c r="C15" s="52">
        <v>13149</v>
      </c>
      <c r="D15" s="25">
        <v>12652</v>
      </c>
      <c r="E15" s="25">
        <v>497</v>
      </c>
      <c r="F15" s="25">
        <v>3797</v>
      </c>
      <c r="G15" s="25">
        <v>9352</v>
      </c>
      <c r="H15" s="40">
        <v>733009</v>
      </c>
      <c r="I15" s="25">
        <v>7506</v>
      </c>
      <c r="J15" s="17" t="s">
        <v>154</v>
      </c>
      <c r="K15" s="18"/>
      <c r="L15" s="18"/>
      <c r="M15" s="18"/>
      <c r="N15" s="19" t="s">
        <v>119</v>
      </c>
    </row>
    <row r="16" spans="1:14" s="19" customFormat="1" ht="24.75" customHeight="1">
      <c r="A16" s="63" t="s">
        <v>164</v>
      </c>
      <c r="B16" s="67"/>
      <c r="C16" s="52">
        <v>107601</v>
      </c>
      <c r="D16" s="41">
        <v>0</v>
      </c>
      <c r="E16" s="25">
        <v>107601</v>
      </c>
      <c r="F16" s="25">
        <v>34282</v>
      </c>
      <c r="G16" s="25">
        <v>73319</v>
      </c>
      <c r="H16" s="42">
        <v>0</v>
      </c>
      <c r="I16" s="25">
        <v>44253</v>
      </c>
      <c r="J16" s="27" t="s">
        <v>165</v>
      </c>
      <c r="K16" s="17"/>
      <c r="L16" s="17"/>
      <c r="M16" s="17"/>
      <c r="N16" s="19" t="s">
        <v>119</v>
      </c>
    </row>
    <row r="17" spans="1:14" s="19" customFormat="1" ht="24.75" customHeight="1">
      <c r="A17" s="63" t="s">
        <v>166</v>
      </c>
      <c r="B17" s="64"/>
      <c r="C17" s="52">
        <v>22470</v>
      </c>
      <c r="D17" s="25">
        <v>9794</v>
      </c>
      <c r="E17" s="25">
        <v>12676</v>
      </c>
      <c r="F17" s="25">
        <v>14600</v>
      </c>
      <c r="G17" s="25">
        <v>7870</v>
      </c>
      <c r="H17" s="40">
        <v>563805</v>
      </c>
      <c r="I17" s="25">
        <v>16252</v>
      </c>
      <c r="J17" s="17" t="s">
        <v>154</v>
      </c>
      <c r="K17" s="17"/>
      <c r="L17" s="17"/>
      <c r="M17" s="17"/>
      <c r="N17" s="19" t="s">
        <v>119</v>
      </c>
    </row>
    <row r="18" spans="1:14" s="19" customFormat="1" ht="24.75" customHeight="1">
      <c r="A18" s="63" t="s">
        <v>167</v>
      </c>
      <c r="B18" s="67"/>
      <c r="C18" s="52">
        <v>4278</v>
      </c>
      <c r="D18" s="25">
        <v>1848</v>
      </c>
      <c r="E18" s="25">
        <v>2430</v>
      </c>
      <c r="F18" s="25">
        <v>2896</v>
      </c>
      <c r="G18" s="25">
        <v>1382</v>
      </c>
      <c r="H18" s="40">
        <v>517350</v>
      </c>
      <c r="I18" s="25">
        <v>1706</v>
      </c>
      <c r="J18" s="17" t="s">
        <v>154</v>
      </c>
      <c r="K18" s="17"/>
      <c r="L18" s="17"/>
      <c r="M18" s="17"/>
      <c r="N18" s="19" t="s">
        <v>119</v>
      </c>
    </row>
    <row r="19" spans="1:14" s="19" customFormat="1" ht="24.75" customHeight="1">
      <c r="A19" s="63" t="s">
        <v>168</v>
      </c>
      <c r="B19" s="64"/>
      <c r="C19" s="52">
        <v>19406</v>
      </c>
      <c r="D19" s="25">
        <v>10435</v>
      </c>
      <c r="E19" s="25">
        <v>8971</v>
      </c>
      <c r="F19" s="25">
        <v>10915</v>
      </c>
      <c r="G19" s="25">
        <v>8491</v>
      </c>
      <c r="H19" s="40">
        <v>1133100</v>
      </c>
      <c r="I19" s="25">
        <v>10591</v>
      </c>
      <c r="J19" s="17" t="s">
        <v>154</v>
      </c>
      <c r="K19" s="17"/>
      <c r="L19" s="17"/>
      <c r="M19" s="17"/>
      <c r="N19" s="19" t="s">
        <v>119</v>
      </c>
    </row>
    <row r="20" spans="1:14" s="19" customFormat="1" ht="24.75" customHeight="1">
      <c r="A20" s="63" t="s">
        <v>169</v>
      </c>
      <c r="B20" s="64"/>
      <c r="C20" s="52">
        <v>5084</v>
      </c>
      <c r="D20" s="42">
        <v>0</v>
      </c>
      <c r="E20" s="25">
        <v>5084</v>
      </c>
      <c r="F20" s="25">
        <v>4085</v>
      </c>
      <c r="G20" s="25">
        <v>999</v>
      </c>
      <c r="H20" s="42">
        <v>0</v>
      </c>
      <c r="I20" s="25">
        <v>1774</v>
      </c>
      <c r="J20" s="17" t="s">
        <v>154</v>
      </c>
      <c r="K20" s="17"/>
      <c r="L20" s="17"/>
      <c r="M20" s="17"/>
      <c r="N20" s="19" t="s">
        <v>119</v>
      </c>
    </row>
    <row r="21" spans="1:14" s="19" customFormat="1" ht="24.75" customHeight="1">
      <c r="A21" s="63" t="s">
        <v>170</v>
      </c>
      <c r="B21" s="65"/>
      <c r="C21" s="52">
        <v>6913</v>
      </c>
      <c r="D21" s="25">
        <v>6340</v>
      </c>
      <c r="E21" s="25">
        <v>573</v>
      </c>
      <c r="F21" s="25">
        <v>4602</v>
      </c>
      <c r="G21" s="25">
        <v>2311</v>
      </c>
      <c r="H21" s="40">
        <v>2484850</v>
      </c>
      <c r="I21" s="25">
        <v>2033</v>
      </c>
      <c r="J21" s="17" t="s">
        <v>161</v>
      </c>
      <c r="K21" s="17"/>
      <c r="L21" s="17"/>
      <c r="M21" s="17"/>
      <c r="N21" s="19" t="s">
        <v>119</v>
      </c>
    </row>
    <row r="22" spans="1:14" s="19" customFormat="1" ht="24.75" customHeight="1">
      <c r="A22" s="63" t="s">
        <v>171</v>
      </c>
      <c r="B22" s="65"/>
      <c r="C22" s="52">
        <v>887000</v>
      </c>
      <c r="D22" s="49">
        <v>0</v>
      </c>
      <c r="E22" s="25">
        <v>887000</v>
      </c>
      <c r="F22" s="25">
        <v>532200</v>
      </c>
      <c r="G22" s="25">
        <v>354800</v>
      </c>
      <c r="H22" s="42">
        <v>0</v>
      </c>
      <c r="I22" s="25">
        <v>800900</v>
      </c>
      <c r="J22" s="17" t="s">
        <v>172</v>
      </c>
      <c r="K22" s="17"/>
      <c r="L22" s="17"/>
      <c r="M22" s="17"/>
      <c r="N22" s="19" t="s">
        <v>119</v>
      </c>
    </row>
    <row r="23" spans="1:14" s="19" customFormat="1" ht="24.75" customHeight="1">
      <c r="A23" s="63" t="s">
        <v>173</v>
      </c>
      <c r="B23" s="64"/>
      <c r="C23" s="52">
        <v>296225</v>
      </c>
      <c r="D23" s="41">
        <v>0</v>
      </c>
      <c r="E23" s="25">
        <v>296225</v>
      </c>
      <c r="F23" s="25">
        <v>177735</v>
      </c>
      <c r="G23" s="25">
        <v>118490</v>
      </c>
      <c r="H23" s="42">
        <v>0</v>
      </c>
      <c r="I23" s="25">
        <v>295215</v>
      </c>
      <c r="J23" s="17" t="s">
        <v>174</v>
      </c>
      <c r="K23" s="17"/>
      <c r="L23" s="17"/>
      <c r="M23" s="17"/>
      <c r="N23" s="19" t="s">
        <v>119</v>
      </c>
    </row>
    <row r="24" spans="1:14" s="19" customFormat="1" ht="24.75" customHeight="1">
      <c r="A24" s="63" t="s">
        <v>175</v>
      </c>
      <c r="B24" s="64"/>
      <c r="C24" s="52">
        <v>8481</v>
      </c>
      <c r="D24" s="41">
        <v>0</v>
      </c>
      <c r="E24" s="25">
        <v>8481</v>
      </c>
      <c r="F24" s="25">
        <v>3564</v>
      </c>
      <c r="G24" s="25">
        <v>4917</v>
      </c>
      <c r="H24" s="42">
        <v>0</v>
      </c>
      <c r="I24" s="25">
        <v>12948</v>
      </c>
      <c r="J24" s="17" t="s">
        <v>176</v>
      </c>
      <c r="K24" s="17"/>
      <c r="L24" s="17"/>
      <c r="M24" s="17"/>
      <c r="N24" s="19" t="s">
        <v>119</v>
      </c>
    </row>
    <row r="25" spans="1:14" s="19" customFormat="1" ht="24.75" customHeight="1">
      <c r="A25" s="63" t="s">
        <v>177</v>
      </c>
      <c r="B25" s="65"/>
      <c r="C25" s="52">
        <v>47444</v>
      </c>
      <c r="D25" s="25">
        <v>34085</v>
      </c>
      <c r="E25" s="25">
        <v>13359</v>
      </c>
      <c r="F25" s="52">
        <v>28128</v>
      </c>
      <c r="G25" s="52">
        <v>19316</v>
      </c>
      <c r="H25" s="40">
        <v>1435105</v>
      </c>
      <c r="I25" s="25">
        <v>33361</v>
      </c>
      <c r="J25" s="17" t="s">
        <v>161</v>
      </c>
      <c r="K25" s="17"/>
      <c r="L25" s="17"/>
      <c r="M25" s="17"/>
      <c r="N25" s="19" t="s">
        <v>119</v>
      </c>
    </row>
    <row r="26" spans="1:14" s="19" customFormat="1" ht="24.75" customHeight="1">
      <c r="A26" s="63" t="s">
        <v>178</v>
      </c>
      <c r="B26" s="65"/>
      <c r="C26" s="52">
        <v>14122</v>
      </c>
      <c r="D26" s="25">
        <v>9415</v>
      </c>
      <c r="E26" s="25">
        <v>4707</v>
      </c>
      <c r="F26" s="25">
        <v>7168</v>
      </c>
      <c r="G26" s="25">
        <v>6954</v>
      </c>
      <c r="H26" s="40">
        <v>227345</v>
      </c>
      <c r="I26" s="25">
        <v>7280</v>
      </c>
      <c r="J26" s="17" t="s">
        <v>179</v>
      </c>
      <c r="K26" s="17"/>
      <c r="L26" s="17"/>
      <c r="M26" s="17"/>
      <c r="N26" s="19" t="s">
        <v>119</v>
      </c>
    </row>
    <row r="27" spans="1:14" s="19" customFormat="1" ht="24.75" customHeight="1">
      <c r="A27" s="63" t="s">
        <v>180</v>
      </c>
      <c r="B27" s="65"/>
      <c r="C27" s="52">
        <v>33211</v>
      </c>
      <c r="D27" s="50">
        <v>0</v>
      </c>
      <c r="E27" s="25">
        <v>33211</v>
      </c>
      <c r="F27" s="52">
        <v>19690</v>
      </c>
      <c r="G27" s="52">
        <v>13521</v>
      </c>
      <c r="H27" s="42">
        <v>0</v>
      </c>
      <c r="I27" s="25">
        <v>23353</v>
      </c>
      <c r="J27" s="17" t="s">
        <v>176</v>
      </c>
      <c r="K27" s="17"/>
      <c r="L27" s="17"/>
      <c r="M27" s="17"/>
      <c r="N27" s="19" t="s">
        <v>119</v>
      </c>
    </row>
    <row r="28" spans="1:14" s="19" customFormat="1" ht="24.75" customHeight="1">
      <c r="A28" s="63" t="s">
        <v>181</v>
      </c>
      <c r="B28" s="64"/>
      <c r="C28" s="52">
        <v>3171</v>
      </c>
      <c r="D28" s="42">
        <v>0</v>
      </c>
      <c r="E28" s="25">
        <v>3171</v>
      </c>
      <c r="F28" s="25">
        <v>1487</v>
      </c>
      <c r="G28" s="25">
        <v>1684</v>
      </c>
      <c r="H28" s="42">
        <v>0</v>
      </c>
      <c r="I28" s="25">
        <v>4041</v>
      </c>
      <c r="J28" s="17" t="s">
        <v>176</v>
      </c>
      <c r="K28" s="17"/>
      <c r="L28" s="17"/>
      <c r="M28" s="17"/>
      <c r="N28" s="19" t="s">
        <v>119</v>
      </c>
    </row>
    <row r="29" spans="1:14" s="19" customFormat="1" ht="24.75" customHeight="1">
      <c r="A29" s="63" t="s">
        <v>182</v>
      </c>
      <c r="B29" s="64"/>
      <c r="C29" s="52">
        <v>37955</v>
      </c>
      <c r="D29" s="42">
        <v>0</v>
      </c>
      <c r="E29" s="25">
        <v>37955</v>
      </c>
      <c r="F29" s="52">
        <v>22502</v>
      </c>
      <c r="G29" s="52">
        <v>15453</v>
      </c>
      <c r="H29" s="42">
        <v>0</v>
      </c>
      <c r="I29" s="25">
        <v>26689</v>
      </c>
      <c r="J29" s="17" t="s">
        <v>176</v>
      </c>
      <c r="K29" s="17"/>
      <c r="L29" s="17"/>
      <c r="M29" s="17"/>
      <c r="N29" s="19" t="s">
        <v>119</v>
      </c>
    </row>
    <row r="30" spans="1:14" s="19" customFormat="1" ht="24.75" customHeight="1">
      <c r="A30" s="63" t="s">
        <v>183</v>
      </c>
      <c r="B30" s="64"/>
      <c r="C30" s="52">
        <v>95246</v>
      </c>
      <c r="D30" s="25">
        <v>71504</v>
      </c>
      <c r="E30" s="25">
        <v>23742</v>
      </c>
      <c r="F30" s="25">
        <v>60086</v>
      </c>
      <c r="G30" s="25">
        <v>35160</v>
      </c>
      <c r="H30" s="40">
        <v>2985805</v>
      </c>
      <c r="I30" s="25">
        <v>46705</v>
      </c>
      <c r="J30" s="17" t="s">
        <v>161</v>
      </c>
      <c r="K30" s="17"/>
      <c r="L30" s="17"/>
      <c r="M30" s="17"/>
      <c r="N30" s="19" t="s">
        <v>119</v>
      </c>
    </row>
    <row r="31" spans="1:12" ht="24.75" customHeight="1">
      <c r="A31" s="3" t="s">
        <v>184</v>
      </c>
      <c r="B31" s="10"/>
      <c r="C31" s="10"/>
      <c r="D31" s="10"/>
      <c r="E31" s="10"/>
      <c r="F31" s="10"/>
      <c r="G31" s="10"/>
      <c r="H31" s="10"/>
      <c r="I31" s="10"/>
      <c r="J31" s="10"/>
      <c r="K31" s="10"/>
      <c r="L31" s="11"/>
    </row>
    <row r="32" spans="1:12" ht="24.75" customHeight="1">
      <c r="A32" s="3" t="s">
        <v>185</v>
      </c>
      <c r="B32" s="10"/>
      <c r="C32" s="10"/>
      <c r="D32" s="10"/>
      <c r="E32" s="10"/>
      <c r="F32" s="10"/>
      <c r="G32" s="10"/>
      <c r="H32" s="10"/>
      <c r="I32" s="10"/>
      <c r="J32" s="10"/>
      <c r="K32" s="10"/>
      <c r="L32" s="12" t="s">
        <v>186</v>
      </c>
    </row>
    <row r="33" spans="1:12" ht="24.75" customHeight="1">
      <c r="A33" s="3" t="s">
        <v>187</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6.5">
      <c r="A35" s="1" t="s">
        <v>188</v>
      </c>
      <c r="B35" s="1"/>
      <c r="C35" s="1"/>
      <c r="D35" s="28" t="s">
        <v>3</v>
      </c>
      <c r="E35" s="31"/>
      <c r="F35" s="28"/>
      <c r="G35" s="31" t="s">
        <v>189</v>
      </c>
      <c r="H35" s="32"/>
      <c r="I35" s="32"/>
      <c r="J35" s="9" t="s">
        <v>190</v>
      </c>
      <c r="L35" s="1"/>
      <c r="M35" s="4"/>
      <c r="N35" s="4"/>
    </row>
    <row r="36" spans="1:14" s="6" customFormat="1" ht="16.5">
      <c r="A36" s="1"/>
      <c r="B36" s="1"/>
      <c r="C36" s="1"/>
      <c r="D36" s="28"/>
      <c r="E36" s="31"/>
      <c r="F36" s="28"/>
      <c r="G36" s="31"/>
      <c r="H36" s="32"/>
      <c r="I36" s="32"/>
      <c r="J36" s="1"/>
      <c r="K36" s="9"/>
      <c r="L36" s="1"/>
      <c r="M36" s="4"/>
      <c r="N36" s="4"/>
    </row>
    <row r="37" spans="2:14" s="6" customFormat="1" ht="16.5">
      <c r="B37" s="1"/>
      <c r="C37" s="1"/>
      <c r="D37" s="2" t="s">
        <v>3</v>
      </c>
      <c r="E37" s="1"/>
      <c r="G37" s="1" t="s">
        <v>4</v>
      </c>
      <c r="H37" s="1"/>
      <c r="J37" s="1"/>
      <c r="K37" s="1"/>
      <c r="L37" s="1"/>
      <c r="M37" s="4"/>
      <c r="N37" s="4"/>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9:B19"/>
    <mergeCell ref="A20:B20"/>
    <mergeCell ref="A28:B28"/>
    <mergeCell ref="A29:B29"/>
    <mergeCell ref="A27:B27"/>
    <mergeCell ref="A25:B25"/>
    <mergeCell ref="A26:B26"/>
    <mergeCell ref="A23:B23"/>
    <mergeCell ref="A24:B24"/>
    <mergeCell ref="A21:B21"/>
    <mergeCell ref="A22:B22"/>
    <mergeCell ref="A30:B30"/>
    <mergeCell ref="A14:B14"/>
    <mergeCell ref="A15:B15"/>
    <mergeCell ref="A16:B16"/>
    <mergeCell ref="A17:B17"/>
    <mergeCell ref="A18:B18"/>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2016-02-17T03:25:36Z</cp:lastPrinted>
  <dcterms:created xsi:type="dcterms:W3CDTF">1996-12-31T16:12:16Z</dcterms:created>
  <dcterms:modified xsi:type="dcterms:W3CDTF">2017-02-13T03:36:00Z</dcterms:modified>
  <cp:category/>
  <cp:version/>
  <cp:contentType/>
  <cp:contentStatus/>
</cp:coreProperties>
</file>