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ivvy\Desktop\新增資料夾 (5)\1140814\"/>
    </mc:Choice>
  </mc:AlternateContent>
  <xr:revisionPtr revIDLastSave="0" documentId="8_{6F556546-C0F9-4934-A0B5-EA93B85B128B}" xr6:coauthVersionLast="47" xr6:coauthVersionMax="47" xr10:uidLastSave="{00000000-0000-0000-0000-000000000000}"/>
  <bookViews>
    <workbookView xWindow="-108" yWindow="-108" windowWidth="23256" windowHeight="12576" tabRatio="706" xr2:uid="{00000000-000D-0000-FFFF-FFFF00000000}"/>
  </bookViews>
  <sheets>
    <sheet name="113H2" sheetId="11" r:id="rId1"/>
  </sheets>
  <externalReferences>
    <externalReference r:id="rId2"/>
  </externalReferences>
  <definedNames>
    <definedName name="_xlnm.Print_Area">'[1]95年04月'!#REF!</definedName>
    <definedName name="PRINT_AREA_MI">'[1]95年04月'!#REF!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0" i="11" l="1"/>
  <c r="AD9" i="11"/>
  <c r="AD8" i="11"/>
  <c r="AC9" i="11"/>
  <c r="AC10" i="11"/>
  <c r="AC13" i="11"/>
  <c r="AD13" i="11" s="1"/>
  <c r="AC20" i="11"/>
  <c r="AD20" i="11" s="1"/>
  <c r="AC8" i="11"/>
  <c r="S10" i="11"/>
  <c r="U10" i="11" s="1"/>
  <c r="S11" i="11"/>
  <c r="U11" i="11" s="1"/>
  <c r="S12" i="11"/>
  <c r="U12" i="11" s="1"/>
  <c r="S13" i="11"/>
  <c r="U13" i="11" s="1"/>
  <c r="S14" i="11"/>
  <c r="U14" i="11" s="1"/>
  <c r="S15" i="11"/>
  <c r="U15" i="11" s="1"/>
  <c r="S16" i="11"/>
  <c r="U16" i="11" s="1"/>
  <c r="S17" i="11"/>
  <c r="U17" i="11" s="1"/>
  <c r="S19" i="11"/>
  <c r="U19" i="11" s="1"/>
  <c r="S22" i="11"/>
  <c r="U22" i="11" s="1"/>
  <c r="S23" i="11"/>
  <c r="U23" i="11" s="1"/>
  <c r="S24" i="11"/>
  <c r="U24" i="11" s="1"/>
  <c r="S25" i="11"/>
  <c r="U25" i="11" s="1"/>
  <c r="S26" i="11"/>
  <c r="U26" i="11" s="1"/>
  <c r="S28" i="11"/>
  <c r="U28" i="11" s="1"/>
  <c r="S30" i="11"/>
  <c r="U30" i="11" s="1"/>
  <c r="S32" i="11"/>
  <c r="U32" i="11" s="1"/>
  <c r="S33" i="11"/>
  <c r="U33" i="11" s="1"/>
  <c r="S36" i="11"/>
  <c r="U36" i="11" s="1"/>
  <c r="S38" i="11"/>
  <c r="U38" i="11" s="1"/>
  <c r="S40" i="11"/>
  <c r="U40" i="11" s="1"/>
  <c r="S41" i="11"/>
  <c r="U41" i="11" s="1"/>
  <c r="S42" i="11"/>
  <c r="U42" i="11" s="1"/>
  <c r="S43" i="11"/>
  <c r="U43" i="11" s="1"/>
  <c r="S44" i="11"/>
  <c r="U44" i="11" s="1"/>
  <c r="S45" i="11"/>
  <c r="U45" i="11" s="1"/>
  <c r="S8" i="11"/>
  <c r="U8" i="11" s="1"/>
  <c r="S9" i="11"/>
  <c r="U9" i="11" s="1"/>
  <c r="J16" i="11"/>
  <c r="K16" i="11" s="1"/>
  <c r="J17" i="11"/>
  <c r="K17" i="11" s="1"/>
  <c r="J18" i="11"/>
  <c r="K18" i="11" s="1"/>
  <c r="J19" i="11"/>
  <c r="K19" i="11" s="1"/>
  <c r="J20" i="11"/>
  <c r="K20" i="11" s="1"/>
  <c r="J21" i="11"/>
  <c r="K21" i="11" s="1"/>
  <c r="J23" i="11"/>
  <c r="K23" i="11" s="1"/>
  <c r="J25" i="11"/>
  <c r="K25" i="11" s="1"/>
  <c r="J26" i="11"/>
  <c r="K26" i="11" s="1"/>
  <c r="J28" i="11"/>
  <c r="K28" i="11" s="1"/>
  <c r="J29" i="11"/>
  <c r="K29" i="11" s="1"/>
  <c r="J30" i="11"/>
  <c r="K30" i="11" s="1"/>
  <c r="J31" i="11"/>
  <c r="K31" i="11" s="1"/>
  <c r="J33" i="11"/>
  <c r="K33" i="11" s="1"/>
  <c r="J34" i="11"/>
  <c r="K34" i="11" s="1"/>
  <c r="J35" i="11"/>
  <c r="K35" i="11" s="1"/>
  <c r="J36" i="11"/>
  <c r="K36" i="11" s="1"/>
  <c r="J37" i="11"/>
  <c r="K37" i="11" s="1"/>
  <c r="J39" i="11"/>
  <c r="K39" i="11" s="1"/>
  <c r="J40" i="11"/>
  <c r="K40" i="11" s="1"/>
  <c r="J41" i="11"/>
  <c r="K41" i="11" s="1"/>
  <c r="J43" i="11"/>
  <c r="K43" i="11" s="1"/>
  <c r="J44" i="11"/>
  <c r="K44" i="11" s="1"/>
  <c r="J45" i="11"/>
  <c r="K45" i="11" s="1"/>
  <c r="J10" i="11"/>
  <c r="K10" i="11" s="1"/>
  <c r="J11" i="11"/>
  <c r="K11" i="11" s="1"/>
  <c r="J12" i="11"/>
  <c r="K12" i="11" s="1"/>
  <c r="J13" i="11"/>
  <c r="K13" i="11" s="1"/>
  <c r="J14" i="11"/>
  <c r="K14" i="11" s="1"/>
  <c r="J9" i="11"/>
  <c r="J8" i="11" l="1"/>
  <c r="K9" i="11"/>
  <c r="K8" i="11" s="1"/>
</calcChain>
</file>

<file path=xl/sharedStrings.xml><?xml version="1.0" encoding="utf-8"?>
<sst xmlns="http://schemas.openxmlformats.org/spreadsheetml/2006/main" count="882" uniqueCount="77">
  <si>
    <t>公開類</t>
    <phoneticPr fontId="5" type="noConversion"/>
  </si>
  <si>
    <t>編製機關</t>
    <phoneticPr fontId="5" type="noConversion"/>
  </si>
  <si>
    <t>臺南市政府觀光旅遊局</t>
    <phoneticPr fontId="5" type="noConversion"/>
  </si>
  <si>
    <t>中西區</t>
    <phoneticPr fontId="5" type="noConversion"/>
  </si>
  <si>
    <t>安平區</t>
    <phoneticPr fontId="5" type="noConversion"/>
  </si>
  <si>
    <t>安南區</t>
    <phoneticPr fontId="5" type="noConversion"/>
  </si>
  <si>
    <t>永康區</t>
    <phoneticPr fontId="5" type="noConversion"/>
  </si>
  <si>
    <t>歸仁區</t>
    <phoneticPr fontId="5" type="noConversion"/>
  </si>
  <si>
    <t>新化區</t>
    <phoneticPr fontId="5" type="noConversion"/>
  </si>
  <si>
    <t>左鎮區</t>
    <phoneticPr fontId="5" type="noConversion"/>
  </si>
  <si>
    <t>玉井區</t>
    <phoneticPr fontId="5" type="noConversion"/>
  </si>
  <si>
    <t>楠西區</t>
    <phoneticPr fontId="5" type="noConversion"/>
  </si>
  <si>
    <t>南化區</t>
    <phoneticPr fontId="5" type="noConversion"/>
  </si>
  <si>
    <t>仁德區</t>
    <phoneticPr fontId="5" type="noConversion"/>
  </si>
  <si>
    <t>關廟區</t>
    <phoneticPr fontId="5" type="noConversion"/>
  </si>
  <si>
    <t>龍崎區</t>
    <phoneticPr fontId="5" type="noConversion"/>
  </si>
  <si>
    <t>官田區</t>
    <phoneticPr fontId="5" type="noConversion"/>
  </si>
  <si>
    <t>麻豆區</t>
    <phoneticPr fontId="5" type="noConversion"/>
  </si>
  <si>
    <t>佳里區</t>
    <phoneticPr fontId="5" type="noConversion"/>
  </si>
  <si>
    <t>西港區</t>
    <phoneticPr fontId="5" type="noConversion"/>
  </si>
  <si>
    <t>七股區</t>
    <phoneticPr fontId="5" type="noConversion"/>
  </si>
  <si>
    <t>將軍區</t>
    <phoneticPr fontId="5" type="noConversion"/>
  </si>
  <si>
    <t>學甲區</t>
    <phoneticPr fontId="5" type="noConversion"/>
  </si>
  <si>
    <t>北門區</t>
    <phoneticPr fontId="5" type="noConversion"/>
  </si>
  <si>
    <t>新營區</t>
    <phoneticPr fontId="5" type="noConversion"/>
  </si>
  <si>
    <t>後壁區</t>
    <phoneticPr fontId="5" type="noConversion"/>
  </si>
  <si>
    <t>白河區</t>
    <phoneticPr fontId="5" type="noConversion"/>
  </si>
  <si>
    <t>東山區</t>
    <phoneticPr fontId="5" type="noConversion"/>
  </si>
  <si>
    <t>六甲區</t>
    <phoneticPr fontId="5" type="noConversion"/>
  </si>
  <si>
    <t>下營區</t>
    <phoneticPr fontId="5" type="noConversion"/>
  </si>
  <si>
    <t>柳營區</t>
    <phoneticPr fontId="5" type="noConversion"/>
  </si>
  <si>
    <t>鹽水區</t>
    <phoneticPr fontId="5" type="noConversion"/>
  </si>
  <si>
    <t>善化區</t>
    <phoneticPr fontId="5" type="noConversion"/>
  </si>
  <si>
    <t>大內區</t>
    <phoneticPr fontId="5" type="noConversion"/>
  </si>
  <si>
    <t>山上區</t>
    <phoneticPr fontId="5" type="noConversion"/>
  </si>
  <si>
    <t>新市區</t>
    <phoneticPr fontId="5" type="noConversion"/>
  </si>
  <si>
    <t>安定區</t>
    <phoneticPr fontId="5" type="noConversion"/>
  </si>
  <si>
    <t xml:space="preserve"> 臺南市旅宿業統計</t>
    <phoneticPr fontId="5" type="noConversion"/>
  </si>
  <si>
    <t>行政區</t>
    <phoneticPr fontId="5" type="noConversion"/>
  </si>
  <si>
    <t>與前半年比較</t>
    <phoneticPr fontId="5" type="noConversion"/>
  </si>
  <si>
    <t>填表說明：本表經機關長官核章後公布於臺南市政府觀光旅遊局行政服務網　</t>
    <phoneticPr fontId="5" type="noConversion"/>
  </si>
  <si>
    <t>與前半年
比較</t>
    <phoneticPr fontId="5" type="noConversion"/>
  </si>
  <si>
    <t>-</t>
  </si>
  <si>
    <t>-</t>
    <phoneticPr fontId="5" type="noConversion"/>
  </si>
  <si>
    <t>家數</t>
    <phoneticPr fontId="12" type="noConversion"/>
  </si>
  <si>
    <t>房間數</t>
    <phoneticPr fontId="12" type="noConversion"/>
  </si>
  <si>
    <t>客房收入</t>
    <phoneticPr fontId="12" type="noConversion"/>
  </si>
  <si>
    <t>國際觀光旅館業</t>
    <phoneticPr fontId="12" type="noConversion"/>
  </si>
  <si>
    <t>觀光旅館業</t>
    <phoneticPr fontId="12" type="noConversion"/>
  </si>
  <si>
    <t>一般觀光旅館業</t>
    <phoneticPr fontId="12" type="noConversion"/>
  </si>
  <si>
    <t>與前半年
比較</t>
    <phoneticPr fontId="12" type="noConversion"/>
  </si>
  <si>
    <t>與前半年比較</t>
    <phoneticPr fontId="12" type="noConversion"/>
  </si>
  <si>
    <t>-</t>
    <phoneticPr fontId="12" type="noConversion"/>
  </si>
  <si>
    <t>客房數</t>
    <phoneticPr fontId="12" type="noConversion"/>
  </si>
  <si>
    <t>112年7月至12月
客房收入</t>
    <phoneticPr fontId="12" type="noConversion"/>
  </si>
  <si>
    <t>資料來源：交通部觀光署臺灣旅宿網統計資料</t>
    <phoneticPr fontId="5" type="noConversion"/>
  </si>
  <si>
    <t>113年6月
家數</t>
    <phoneticPr fontId="12" type="noConversion"/>
  </si>
  <si>
    <t>113年6月
客房數</t>
    <phoneticPr fontId="12" type="noConversion"/>
  </si>
  <si>
    <t>113年1月至6月
客房收入</t>
    <phoneticPr fontId="12" type="noConversion"/>
  </si>
  <si>
    <t>旅館業</t>
    <phoneticPr fontId="12" type="noConversion"/>
  </si>
  <si>
    <t>113年12月
家數</t>
    <phoneticPr fontId="5" type="noConversion"/>
  </si>
  <si>
    <t>113年12月
客房數</t>
    <phoneticPr fontId="12" type="noConversion"/>
  </si>
  <si>
    <t>113年12月
家數</t>
    <phoneticPr fontId="12" type="noConversion"/>
  </si>
  <si>
    <t>113年7月至12月
客房收入</t>
    <phoneticPr fontId="12" type="noConversion"/>
  </si>
  <si>
    <t>全年</t>
    <phoneticPr fontId="12" type="noConversion"/>
  </si>
  <si>
    <t>民宿</t>
    <phoneticPr fontId="12" type="noConversion"/>
  </si>
  <si>
    <t>臺南市旅宿業合計</t>
    <phoneticPr fontId="12" type="noConversion"/>
  </si>
  <si>
    <t>東  區</t>
    <phoneticPr fontId="5" type="noConversion"/>
  </si>
  <si>
    <t>南  區</t>
    <phoneticPr fontId="5" type="noConversion"/>
  </si>
  <si>
    <t>北  區</t>
    <phoneticPr fontId="5" type="noConversion"/>
  </si>
  <si>
    <t>總  計</t>
    <phoneticPr fontId="5" type="noConversion"/>
  </si>
  <si>
    <t>單位：家數；間 收入；元</t>
    <phoneticPr fontId="12" type="noConversion"/>
  </si>
  <si>
    <t>中華民國114年4月1日 編製</t>
    <phoneticPr fontId="5" type="noConversion"/>
  </si>
  <si>
    <t>113全年</t>
    <phoneticPr fontId="12" type="noConversion"/>
  </si>
  <si>
    <t>承辦單位</t>
    <phoneticPr fontId="12" type="noConversion"/>
  </si>
  <si>
    <t>審核</t>
    <phoneticPr fontId="12" type="noConversion"/>
  </si>
  <si>
    <t>機關首長決行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</si>
</sst>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#,##0_ ;[Red]\-#,##0\ "/>
  </numFmts>
  <fonts count="20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9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color rgb="FF000000"/>
      <name val="Calibri"/>
      <family val="2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4"/>
      <color rgb="FF000000"/>
      <name val="標楷體"/>
      <family val="4"/>
      <charset val="136"/>
    </font>
    <font>
      <b/>
      <sz val="14"/>
      <name val="標楷體"/>
      <family val="4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rgb="FF000000"/>
      <name val="Microsoft JhengHei"/>
      <family val="4"/>
    </font>
    <font>
      <b/>
      <sz val="14"/>
      <color rgb="FF000000"/>
      <name val="Noto Sans"/>
      <family val="2"/>
      <charset val="1"/>
    </font>
    <font>
      <b/>
      <sz val="14"/>
      <name val="Noto Sans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3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/>
  </cellStyleXfs>
  <cellXfs count="49">
    <xf numFmtId="0" fontId="0" fillId="0" borderId="0" xfId="0"/>
    <xf numFmtId="0" fontId="8" fillId="0" borderId="0" xfId="0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177" fontId="14" fillId="0" borderId="1" xfId="0" applyNumberFormat="1" applyFont="1" applyBorder="1" applyAlignment="1">
      <alignment horizontal="right" vertical="center"/>
    </xf>
    <xf numFmtId="177" fontId="15" fillId="0" borderId="1" xfId="0" applyNumberFormat="1" applyFont="1" applyBorder="1" applyAlignment="1">
      <alignment horizontal="right" vertical="center"/>
    </xf>
    <xf numFmtId="177" fontId="15" fillId="0" borderId="1" xfId="0" quotePrefix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6" fontId="10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right" vertical="center"/>
    </xf>
    <xf numFmtId="176" fontId="1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6" fontId="8" fillId="0" borderId="8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 wrapText="1"/>
    </xf>
    <xf numFmtId="176" fontId="19" fillId="0" borderId="1" xfId="0" applyNumberFormat="1" applyFont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176" fontId="8" fillId="0" borderId="6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11" fillId="0" borderId="3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10" fillId="6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9">
    <cellStyle name="一般" xfId="0" builtinId="0"/>
    <cellStyle name="一般 2" xfId="1" xr:uid="{00000000-0005-0000-0000-000001000000}"/>
    <cellStyle name="一般 2 2" xfId="8" xr:uid="{00000000-0005-0000-0000-000002000000}"/>
    <cellStyle name="一般 3" xfId="2" xr:uid="{00000000-0005-0000-0000-000003000000}"/>
    <cellStyle name="一般 4" xfId="3" xr:uid="{00000000-0005-0000-0000-000004000000}"/>
    <cellStyle name="一般 5" xfId="7" xr:uid="{00000000-0005-0000-0000-000005000000}"/>
    <cellStyle name="千分位 2" xfId="4" xr:uid="{00000000-0005-0000-0000-000006000000}"/>
    <cellStyle name="好_空白表--旅館業督導管理" xfId="5" xr:uid="{00000000-0005-0000-0000-000007000000}"/>
    <cellStyle name="壞_空白表--旅館業督導管理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Document\&#32113;&#35336;&#26041;&#26696;\&#35264;&#20809;&#23616;\01\&#34920;&#26684;&#27491;&#30906;&#29256;\&#34920;&#26684;&#27491;&#30906;&#29256;\97&#24180;&#35264;&#20809;&#36938;&#25001;&#21312;&#36938;&#23458;&#20154;&#27425;&#32113;&#35336;&#34920;(&#20462;&#27491;&#29256;)12&#26376;(1)9801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4年3月"/>
      <sheetName val="94年4月_"/>
      <sheetName val="94年5月"/>
      <sheetName val="94年6月"/>
      <sheetName val="94年7月_"/>
      <sheetName val="94年8月"/>
      <sheetName val="94年9月"/>
      <sheetName val="94年10月"/>
      <sheetName val="94年11月_"/>
      <sheetName val="94年12月__"/>
      <sheetName val="95年1月"/>
      <sheetName val="95年02月_"/>
      <sheetName val="95年03月"/>
      <sheetName val="95年04月"/>
      <sheetName val="95年05月"/>
      <sheetName val="95年06月_"/>
      <sheetName val="95年07月"/>
      <sheetName val="95年08月"/>
      <sheetName val="95年09月"/>
      <sheetName val="95年10月"/>
      <sheetName val="95年11月_"/>
      <sheetName val="95年12月"/>
      <sheetName val="96年1月_"/>
      <sheetName val="96年2月_"/>
      <sheetName val="96年3月"/>
      <sheetName val="96年4月"/>
      <sheetName val="96年5月"/>
      <sheetName val="96年6月"/>
      <sheetName val="96年7月"/>
      <sheetName val="96年8月"/>
      <sheetName val="96年9月"/>
      <sheetName val="96年10月"/>
      <sheetName val="96年11月"/>
      <sheetName val="96年12月"/>
      <sheetName val="97年1月"/>
      <sheetName val="97年2月"/>
      <sheetName val="97年3月"/>
      <sheetName val="97年4月"/>
      <sheetName val="97年5月"/>
      <sheetName val="97年6月"/>
      <sheetName val="97年7月"/>
      <sheetName val="97年8月"/>
      <sheetName val="97年9月"/>
      <sheetName val="97年10月"/>
      <sheetName val="97年11月"/>
      <sheetName val="97年12月"/>
      <sheetName val="94年4月 "/>
      <sheetName val="94年7月 "/>
      <sheetName val="94年11月 "/>
      <sheetName val="94年12月  "/>
      <sheetName val="95年02月 "/>
      <sheetName val="95年06月 "/>
      <sheetName val="95年11月 "/>
      <sheetName val="96年1月 "/>
      <sheetName val="96年2月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F78F-E02D-4562-A363-A1BCD6A71360}">
  <sheetPr>
    <pageSetUpPr fitToPage="1"/>
  </sheetPr>
  <dimension ref="A1:AK56"/>
  <sheetViews>
    <sheetView tabSelected="1" zoomScale="50" zoomScaleNormal="50" workbookViewId="0">
      <pane xSplit="1" topLeftCell="C1" activePane="topRight" state="frozen"/>
      <selection activeCell="A2" sqref="A2"/>
      <selection pane="topRight" activeCell="U55" sqref="U55"/>
    </sheetView>
  </sheetViews>
  <sheetFormatPr defaultColWidth="9" defaultRowHeight="19.8"/>
  <cols>
    <col min="1" max="1" width="13.33203125" style="18" customWidth="1"/>
    <col min="2" max="2" width="13.33203125" style="18" hidden="1" customWidth="1"/>
    <col min="3" max="3" width="13.33203125" style="18" customWidth="1"/>
    <col min="4" max="4" width="12.77734375" style="18" customWidth="1"/>
    <col min="5" max="5" width="13.44140625" style="18" hidden="1" customWidth="1"/>
    <col min="6" max="6" width="13.33203125" style="18" customWidth="1"/>
    <col min="7" max="7" width="12.77734375" style="18" customWidth="1"/>
    <col min="8" max="8" width="20.44140625" style="18" hidden="1" customWidth="1"/>
    <col min="9" max="9" width="20.5546875" style="18" hidden="1" customWidth="1"/>
    <col min="10" max="10" width="22.109375" style="18" customWidth="1"/>
    <col min="11" max="11" width="19.5546875" style="18" customWidth="1"/>
    <col min="12" max="12" width="13.33203125" style="18" hidden="1" customWidth="1"/>
    <col min="13" max="13" width="13.33203125" style="18" customWidth="1"/>
    <col min="14" max="14" width="12.77734375" style="18" customWidth="1"/>
    <col min="15" max="15" width="13.33203125" style="18" hidden="1" customWidth="1"/>
    <col min="16" max="16" width="13.33203125" style="18" customWidth="1"/>
    <col min="17" max="17" width="12.44140625" style="18" customWidth="1"/>
    <col min="18" max="18" width="22.21875" style="18" hidden="1" customWidth="1"/>
    <col min="19" max="19" width="22.21875" style="18" customWidth="1"/>
    <col min="20" max="20" width="22.21875" style="18" hidden="1" customWidth="1"/>
    <col min="21" max="21" width="18.88671875" style="18" customWidth="1"/>
    <col min="22" max="24" width="13.33203125" style="18" customWidth="1"/>
    <col min="25" max="25" width="13.21875" style="18" customWidth="1"/>
    <col min="26" max="26" width="0.109375" style="18" hidden="1" customWidth="1"/>
    <col min="27" max="27" width="20.6640625" style="18" hidden="1" customWidth="1"/>
    <col min="28" max="28" width="20.33203125" style="18" hidden="1" customWidth="1"/>
    <col min="29" max="29" width="20.6640625" style="18" customWidth="1"/>
    <col min="30" max="30" width="18.88671875" style="18" customWidth="1"/>
    <col min="31" max="34" width="13.33203125" style="18" customWidth="1"/>
    <col min="35" max="35" width="0.109375" style="18" hidden="1" customWidth="1"/>
    <col min="36" max="36" width="20.6640625" style="18" customWidth="1"/>
    <col min="37" max="37" width="18.88671875" style="18" customWidth="1"/>
    <col min="38" max="282" width="9" style="18"/>
    <col min="283" max="283" width="11.109375" style="18" customWidth="1"/>
    <col min="284" max="284" width="13.6640625" style="18" customWidth="1"/>
    <col min="285" max="285" width="12.77734375" style="18" customWidth="1"/>
    <col min="286" max="286" width="15" style="18" customWidth="1"/>
    <col min="287" max="287" width="13.21875" style="18" customWidth="1"/>
    <col min="288" max="288" width="15" style="18" customWidth="1"/>
    <col min="289" max="289" width="13.109375" style="18" customWidth="1"/>
    <col min="290" max="290" width="9" style="18"/>
    <col min="291" max="291" width="6" style="18" customWidth="1"/>
    <col min="292" max="292" width="9" style="18"/>
    <col min="293" max="293" width="11" style="18" customWidth="1"/>
    <col min="294" max="538" width="9" style="18"/>
    <col min="539" max="539" width="11.109375" style="18" customWidth="1"/>
    <col min="540" max="540" width="13.6640625" style="18" customWidth="1"/>
    <col min="541" max="541" width="12.77734375" style="18" customWidth="1"/>
    <col min="542" max="542" width="15" style="18" customWidth="1"/>
    <col min="543" max="543" width="13.21875" style="18" customWidth="1"/>
    <col min="544" max="544" width="15" style="18" customWidth="1"/>
    <col min="545" max="545" width="13.109375" style="18" customWidth="1"/>
    <col min="546" max="546" width="9" style="18"/>
    <col min="547" max="547" width="6" style="18" customWidth="1"/>
    <col min="548" max="548" width="9" style="18"/>
    <col min="549" max="549" width="11" style="18" customWidth="1"/>
    <col min="550" max="794" width="9" style="18"/>
    <col min="795" max="795" width="11.109375" style="18" customWidth="1"/>
    <col min="796" max="796" width="13.6640625" style="18" customWidth="1"/>
    <col min="797" max="797" width="12.77734375" style="18" customWidth="1"/>
    <col min="798" max="798" width="15" style="18" customWidth="1"/>
    <col min="799" max="799" width="13.21875" style="18" customWidth="1"/>
    <col min="800" max="800" width="15" style="18" customWidth="1"/>
    <col min="801" max="801" width="13.109375" style="18" customWidth="1"/>
    <col min="802" max="802" width="9" style="18"/>
    <col min="803" max="803" width="6" style="18" customWidth="1"/>
    <col min="804" max="804" width="9" style="18"/>
    <col min="805" max="805" width="11" style="18" customWidth="1"/>
    <col min="806" max="1050" width="9" style="18"/>
    <col min="1051" max="1051" width="11.109375" style="18" customWidth="1"/>
    <col min="1052" max="1052" width="13.6640625" style="18" customWidth="1"/>
    <col min="1053" max="1053" width="12.77734375" style="18" customWidth="1"/>
    <col min="1054" max="1054" width="15" style="18" customWidth="1"/>
    <col min="1055" max="1055" width="13.21875" style="18" customWidth="1"/>
    <col min="1056" max="1056" width="15" style="18" customWidth="1"/>
    <col min="1057" max="1057" width="13.109375" style="18" customWidth="1"/>
    <col min="1058" max="1058" width="9" style="18"/>
    <col min="1059" max="1059" width="6" style="18" customWidth="1"/>
    <col min="1060" max="1060" width="9" style="18"/>
    <col min="1061" max="1061" width="11" style="18" customWidth="1"/>
    <col min="1062" max="1306" width="9" style="18"/>
    <col min="1307" max="1307" width="11.109375" style="18" customWidth="1"/>
    <col min="1308" max="1308" width="13.6640625" style="18" customWidth="1"/>
    <col min="1309" max="1309" width="12.77734375" style="18" customWidth="1"/>
    <col min="1310" max="1310" width="15" style="18" customWidth="1"/>
    <col min="1311" max="1311" width="13.21875" style="18" customWidth="1"/>
    <col min="1312" max="1312" width="15" style="18" customWidth="1"/>
    <col min="1313" max="1313" width="13.109375" style="18" customWidth="1"/>
    <col min="1314" max="1314" width="9" style="18"/>
    <col min="1315" max="1315" width="6" style="18" customWidth="1"/>
    <col min="1316" max="1316" width="9" style="18"/>
    <col min="1317" max="1317" width="11" style="18" customWidth="1"/>
    <col min="1318" max="1562" width="9" style="18"/>
    <col min="1563" max="1563" width="11.109375" style="18" customWidth="1"/>
    <col min="1564" max="1564" width="13.6640625" style="18" customWidth="1"/>
    <col min="1565" max="1565" width="12.77734375" style="18" customWidth="1"/>
    <col min="1566" max="1566" width="15" style="18" customWidth="1"/>
    <col min="1567" max="1567" width="13.21875" style="18" customWidth="1"/>
    <col min="1568" max="1568" width="15" style="18" customWidth="1"/>
    <col min="1569" max="1569" width="13.109375" style="18" customWidth="1"/>
    <col min="1570" max="1570" width="9" style="18"/>
    <col min="1571" max="1571" width="6" style="18" customWidth="1"/>
    <col min="1572" max="1572" width="9" style="18"/>
    <col min="1573" max="1573" width="11" style="18" customWidth="1"/>
    <col min="1574" max="1818" width="9" style="18"/>
    <col min="1819" max="1819" width="11.109375" style="18" customWidth="1"/>
    <col min="1820" max="1820" width="13.6640625" style="18" customWidth="1"/>
    <col min="1821" max="1821" width="12.77734375" style="18" customWidth="1"/>
    <col min="1822" max="1822" width="15" style="18" customWidth="1"/>
    <col min="1823" max="1823" width="13.21875" style="18" customWidth="1"/>
    <col min="1824" max="1824" width="15" style="18" customWidth="1"/>
    <col min="1825" max="1825" width="13.109375" style="18" customWidth="1"/>
    <col min="1826" max="1826" width="9" style="18"/>
    <col min="1827" max="1827" width="6" style="18" customWidth="1"/>
    <col min="1828" max="1828" width="9" style="18"/>
    <col min="1829" max="1829" width="11" style="18" customWidth="1"/>
    <col min="1830" max="2074" width="9" style="18"/>
    <col min="2075" max="2075" width="11.109375" style="18" customWidth="1"/>
    <col min="2076" max="2076" width="13.6640625" style="18" customWidth="1"/>
    <col min="2077" max="2077" width="12.77734375" style="18" customWidth="1"/>
    <col min="2078" max="2078" width="15" style="18" customWidth="1"/>
    <col min="2079" max="2079" width="13.21875" style="18" customWidth="1"/>
    <col min="2080" max="2080" width="15" style="18" customWidth="1"/>
    <col min="2081" max="2081" width="13.109375" style="18" customWidth="1"/>
    <col min="2082" max="2082" width="9" style="18"/>
    <col min="2083" max="2083" width="6" style="18" customWidth="1"/>
    <col min="2084" max="2084" width="9" style="18"/>
    <col min="2085" max="2085" width="11" style="18" customWidth="1"/>
    <col min="2086" max="2330" width="9" style="18"/>
    <col min="2331" max="2331" width="11.109375" style="18" customWidth="1"/>
    <col min="2332" max="2332" width="13.6640625" style="18" customWidth="1"/>
    <col min="2333" max="2333" width="12.77734375" style="18" customWidth="1"/>
    <col min="2334" max="2334" width="15" style="18" customWidth="1"/>
    <col min="2335" max="2335" width="13.21875" style="18" customWidth="1"/>
    <col min="2336" max="2336" width="15" style="18" customWidth="1"/>
    <col min="2337" max="2337" width="13.109375" style="18" customWidth="1"/>
    <col min="2338" max="2338" width="9" style="18"/>
    <col min="2339" max="2339" width="6" style="18" customWidth="1"/>
    <col min="2340" max="2340" width="9" style="18"/>
    <col min="2341" max="2341" width="11" style="18" customWidth="1"/>
    <col min="2342" max="2586" width="9" style="18"/>
    <col min="2587" max="2587" width="11.109375" style="18" customWidth="1"/>
    <col min="2588" max="2588" width="13.6640625" style="18" customWidth="1"/>
    <col min="2589" max="2589" width="12.77734375" style="18" customWidth="1"/>
    <col min="2590" max="2590" width="15" style="18" customWidth="1"/>
    <col min="2591" max="2591" width="13.21875" style="18" customWidth="1"/>
    <col min="2592" max="2592" width="15" style="18" customWidth="1"/>
    <col min="2593" max="2593" width="13.109375" style="18" customWidth="1"/>
    <col min="2594" max="2594" width="9" style="18"/>
    <col min="2595" max="2595" width="6" style="18" customWidth="1"/>
    <col min="2596" max="2596" width="9" style="18"/>
    <col min="2597" max="2597" width="11" style="18" customWidth="1"/>
    <col min="2598" max="2842" width="9" style="18"/>
    <col min="2843" max="2843" width="11.109375" style="18" customWidth="1"/>
    <col min="2844" max="2844" width="13.6640625" style="18" customWidth="1"/>
    <col min="2845" max="2845" width="12.77734375" style="18" customWidth="1"/>
    <col min="2846" max="2846" width="15" style="18" customWidth="1"/>
    <col min="2847" max="2847" width="13.21875" style="18" customWidth="1"/>
    <col min="2848" max="2848" width="15" style="18" customWidth="1"/>
    <col min="2849" max="2849" width="13.109375" style="18" customWidth="1"/>
    <col min="2850" max="2850" width="9" style="18"/>
    <col min="2851" max="2851" width="6" style="18" customWidth="1"/>
    <col min="2852" max="2852" width="9" style="18"/>
    <col min="2853" max="2853" width="11" style="18" customWidth="1"/>
    <col min="2854" max="3098" width="9" style="18"/>
    <col min="3099" max="3099" width="11.109375" style="18" customWidth="1"/>
    <col min="3100" max="3100" width="13.6640625" style="18" customWidth="1"/>
    <col min="3101" max="3101" width="12.77734375" style="18" customWidth="1"/>
    <col min="3102" max="3102" width="15" style="18" customWidth="1"/>
    <col min="3103" max="3103" width="13.21875" style="18" customWidth="1"/>
    <col min="3104" max="3104" width="15" style="18" customWidth="1"/>
    <col min="3105" max="3105" width="13.109375" style="18" customWidth="1"/>
    <col min="3106" max="3106" width="9" style="18"/>
    <col min="3107" max="3107" width="6" style="18" customWidth="1"/>
    <col min="3108" max="3108" width="9" style="18"/>
    <col min="3109" max="3109" width="11" style="18" customWidth="1"/>
    <col min="3110" max="3354" width="9" style="18"/>
    <col min="3355" max="3355" width="11.109375" style="18" customWidth="1"/>
    <col min="3356" max="3356" width="13.6640625" style="18" customWidth="1"/>
    <col min="3357" max="3357" width="12.77734375" style="18" customWidth="1"/>
    <col min="3358" max="3358" width="15" style="18" customWidth="1"/>
    <col min="3359" max="3359" width="13.21875" style="18" customWidth="1"/>
    <col min="3360" max="3360" width="15" style="18" customWidth="1"/>
    <col min="3361" max="3361" width="13.109375" style="18" customWidth="1"/>
    <col min="3362" max="3362" width="9" style="18"/>
    <col min="3363" max="3363" width="6" style="18" customWidth="1"/>
    <col min="3364" max="3364" width="9" style="18"/>
    <col min="3365" max="3365" width="11" style="18" customWidth="1"/>
    <col min="3366" max="3610" width="9" style="18"/>
    <col min="3611" max="3611" width="11.109375" style="18" customWidth="1"/>
    <col min="3612" max="3612" width="13.6640625" style="18" customWidth="1"/>
    <col min="3613" max="3613" width="12.77734375" style="18" customWidth="1"/>
    <col min="3614" max="3614" width="15" style="18" customWidth="1"/>
    <col min="3615" max="3615" width="13.21875" style="18" customWidth="1"/>
    <col min="3616" max="3616" width="15" style="18" customWidth="1"/>
    <col min="3617" max="3617" width="13.109375" style="18" customWidth="1"/>
    <col min="3618" max="3618" width="9" style="18"/>
    <col min="3619" max="3619" width="6" style="18" customWidth="1"/>
    <col min="3620" max="3620" width="9" style="18"/>
    <col min="3621" max="3621" width="11" style="18" customWidth="1"/>
    <col min="3622" max="3866" width="9" style="18"/>
    <col min="3867" max="3867" width="11.109375" style="18" customWidth="1"/>
    <col min="3868" max="3868" width="13.6640625" style="18" customWidth="1"/>
    <col min="3869" max="3869" width="12.77734375" style="18" customWidth="1"/>
    <col min="3870" max="3870" width="15" style="18" customWidth="1"/>
    <col min="3871" max="3871" width="13.21875" style="18" customWidth="1"/>
    <col min="3872" max="3872" width="15" style="18" customWidth="1"/>
    <col min="3873" max="3873" width="13.109375" style="18" customWidth="1"/>
    <col min="3874" max="3874" width="9" style="18"/>
    <col min="3875" max="3875" width="6" style="18" customWidth="1"/>
    <col min="3876" max="3876" width="9" style="18"/>
    <col min="3877" max="3877" width="11" style="18" customWidth="1"/>
    <col min="3878" max="4122" width="9" style="18"/>
    <col min="4123" max="4123" width="11.109375" style="18" customWidth="1"/>
    <col min="4124" max="4124" width="13.6640625" style="18" customWidth="1"/>
    <col min="4125" max="4125" width="12.77734375" style="18" customWidth="1"/>
    <col min="4126" max="4126" width="15" style="18" customWidth="1"/>
    <col min="4127" max="4127" width="13.21875" style="18" customWidth="1"/>
    <col min="4128" max="4128" width="15" style="18" customWidth="1"/>
    <col min="4129" max="4129" width="13.109375" style="18" customWidth="1"/>
    <col min="4130" max="4130" width="9" style="18"/>
    <col min="4131" max="4131" width="6" style="18" customWidth="1"/>
    <col min="4132" max="4132" width="9" style="18"/>
    <col min="4133" max="4133" width="11" style="18" customWidth="1"/>
    <col min="4134" max="4378" width="9" style="18"/>
    <col min="4379" max="4379" width="11.109375" style="18" customWidth="1"/>
    <col min="4380" max="4380" width="13.6640625" style="18" customWidth="1"/>
    <col min="4381" max="4381" width="12.77734375" style="18" customWidth="1"/>
    <col min="4382" max="4382" width="15" style="18" customWidth="1"/>
    <col min="4383" max="4383" width="13.21875" style="18" customWidth="1"/>
    <col min="4384" max="4384" width="15" style="18" customWidth="1"/>
    <col min="4385" max="4385" width="13.109375" style="18" customWidth="1"/>
    <col min="4386" max="4386" width="9" style="18"/>
    <col min="4387" max="4387" width="6" style="18" customWidth="1"/>
    <col min="4388" max="4388" width="9" style="18"/>
    <col min="4389" max="4389" width="11" style="18" customWidth="1"/>
    <col min="4390" max="4634" width="9" style="18"/>
    <col min="4635" max="4635" width="11.109375" style="18" customWidth="1"/>
    <col min="4636" max="4636" width="13.6640625" style="18" customWidth="1"/>
    <col min="4637" max="4637" width="12.77734375" style="18" customWidth="1"/>
    <col min="4638" max="4638" width="15" style="18" customWidth="1"/>
    <col min="4639" max="4639" width="13.21875" style="18" customWidth="1"/>
    <col min="4640" max="4640" width="15" style="18" customWidth="1"/>
    <col min="4641" max="4641" width="13.109375" style="18" customWidth="1"/>
    <col min="4642" max="4642" width="9" style="18"/>
    <col min="4643" max="4643" width="6" style="18" customWidth="1"/>
    <col min="4644" max="4644" width="9" style="18"/>
    <col min="4645" max="4645" width="11" style="18" customWidth="1"/>
    <col min="4646" max="4890" width="9" style="18"/>
    <col min="4891" max="4891" width="11.109375" style="18" customWidth="1"/>
    <col min="4892" max="4892" width="13.6640625" style="18" customWidth="1"/>
    <col min="4893" max="4893" width="12.77734375" style="18" customWidth="1"/>
    <col min="4894" max="4894" width="15" style="18" customWidth="1"/>
    <col min="4895" max="4895" width="13.21875" style="18" customWidth="1"/>
    <col min="4896" max="4896" width="15" style="18" customWidth="1"/>
    <col min="4897" max="4897" width="13.109375" style="18" customWidth="1"/>
    <col min="4898" max="4898" width="9" style="18"/>
    <col min="4899" max="4899" width="6" style="18" customWidth="1"/>
    <col min="4900" max="4900" width="9" style="18"/>
    <col min="4901" max="4901" width="11" style="18" customWidth="1"/>
    <col min="4902" max="5146" width="9" style="18"/>
    <col min="5147" max="5147" width="11.109375" style="18" customWidth="1"/>
    <col min="5148" max="5148" width="13.6640625" style="18" customWidth="1"/>
    <col min="5149" max="5149" width="12.77734375" style="18" customWidth="1"/>
    <col min="5150" max="5150" width="15" style="18" customWidth="1"/>
    <col min="5151" max="5151" width="13.21875" style="18" customWidth="1"/>
    <col min="5152" max="5152" width="15" style="18" customWidth="1"/>
    <col min="5153" max="5153" width="13.109375" style="18" customWidth="1"/>
    <col min="5154" max="5154" width="9" style="18"/>
    <col min="5155" max="5155" width="6" style="18" customWidth="1"/>
    <col min="5156" max="5156" width="9" style="18"/>
    <col min="5157" max="5157" width="11" style="18" customWidth="1"/>
    <col min="5158" max="5402" width="9" style="18"/>
    <col min="5403" max="5403" width="11.109375" style="18" customWidth="1"/>
    <col min="5404" max="5404" width="13.6640625" style="18" customWidth="1"/>
    <col min="5405" max="5405" width="12.77734375" style="18" customWidth="1"/>
    <col min="5406" max="5406" width="15" style="18" customWidth="1"/>
    <col min="5407" max="5407" width="13.21875" style="18" customWidth="1"/>
    <col min="5408" max="5408" width="15" style="18" customWidth="1"/>
    <col min="5409" max="5409" width="13.109375" style="18" customWidth="1"/>
    <col min="5410" max="5410" width="9" style="18"/>
    <col min="5411" max="5411" width="6" style="18" customWidth="1"/>
    <col min="5412" max="5412" width="9" style="18"/>
    <col min="5413" max="5413" width="11" style="18" customWidth="1"/>
    <col min="5414" max="5658" width="9" style="18"/>
    <col min="5659" max="5659" width="11.109375" style="18" customWidth="1"/>
    <col min="5660" max="5660" width="13.6640625" style="18" customWidth="1"/>
    <col min="5661" max="5661" width="12.77734375" style="18" customWidth="1"/>
    <col min="5662" max="5662" width="15" style="18" customWidth="1"/>
    <col min="5663" max="5663" width="13.21875" style="18" customWidth="1"/>
    <col min="5664" max="5664" width="15" style="18" customWidth="1"/>
    <col min="5665" max="5665" width="13.109375" style="18" customWidth="1"/>
    <col min="5666" max="5666" width="9" style="18"/>
    <col min="5667" max="5667" width="6" style="18" customWidth="1"/>
    <col min="5668" max="5668" width="9" style="18"/>
    <col min="5669" max="5669" width="11" style="18" customWidth="1"/>
    <col min="5670" max="5914" width="9" style="18"/>
    <col min="5915" max="5915" width="11.109375" style="18" customWidth="1"/>
    <col min="5916" max="5916" width="13.6640625" style="18" customWidth="1"/>
    <col min="5917" max="5917" width="12.77734375" style="18" customWidth="1"/>
    <col min="5918" max="5918" width="15" style="18" customWidth="1"/>
    <col min="5919" max="5919" width="13.21875" style="18" customWidth="1"/>
    <col min="5920" max="5920" width="15" style="18" customWidth="1"/>
    <col min="5921" max="5921" width="13.109375" style="18" customWidth="1"/>
    <col min="5922" max="5922" width="9" style="18"/>
    <col min="5923" max="5923" width="6" style="18" customWidth="1"/>
    <col min="5924" max="5924" width="9" style="18"/>
    <col min="5925" max="5925" width="11" style="18" customWidth="1"/>
    <col min="5926" max="6170" width="9" style="18"/>
    <col min="6171" max="6171" width="11.109375" style="18" customWidth="1"/>
    <col min="6172" max="6172" width="13.6640625" style="18" customWidth="1"/>
    <col min="6173" max="6173" width="12.77734375" style="18" customWidth="1"/>
    <col min="6174" max="6174" width="15" style="18" customWidth="1"/>
    <col min="6175" max="6175" width="13.21875" style="18" customWidth="1"/>
    <col min="6176" max="6176" width="15" style="18" customWidth="1"/>
    <col min="6177" max="6177" width="13.109375" style="18" customWidth="1"/>
    <col min="6178" max="6178" width="9" style="18"/>
    <col min="6179" max="6179" width="6" style="18" customWidth="1"/>
    <col min="6180" max="6180" width="9" style="18"/>
    <col min="6181" max="6181" width="11" style="18" customWidth="1"/>
    <col min="6182" max="6426" width="9" style="18"/>
    <col min="6427" max="6427" width="11.109375" style="18" customWidth="1"/>
    <col min="6428" max="6428" width="13.6640625" style="18" customWidth="1"/>
    <col min="6429" max="6429" width="12.77734375" style="18" customWidth="1"/>
    <col min="6430" max="6430" width="15" style="18" customWidth="1"/>
    <col min="6431" max="6431" width="13.21875" style="18" customWidth="1"/>
    <col min="6432" max="6432" width="15" style="18" customWidth="1"/>
    <col min="6433" max="6433" width="13.109375" style="18" customWidth="1"/>
    <col min="6434" max="6434" width="9" style="18"/>
    <col min="6435" max="6435" width="6" style="18" customWidth="1"/>
    <col min="6436" max="6436" width="9" style="18"/>
    <col min="6437" max="6437" width="11" style="18" customWidth="1"/>
    <col min="6438" max="6682" width="9" style="18"/>
    <col min="6683" max="6683" width="11.109375" style="18" customWidth="1"/>
    <col min="6684" max="6684" width="13.6640625" style="18" customWidth="1"/>
    <col min="6685" max="6685" width="12.77734375" style="18" customWidth="1"/>
    <col min="6686" max="6686" width="15" style="18" customWidth="1"/>
    <col min="6687" max="6687" width="13.21875" style="18" customWidth="1"/>
    <col min="6688" max="6688" width="15" style="18" customWidth="1"/>
    <col min="6689" max="6689" width="13.109375" style="18" customWidth="1"/>
    <col min="6690" max="6690" width="9" style="18"/>
    <col min="6691" max="6691" width="6" style="18" customWidth="1"/>
    <col min="6692" max="6692" width="9" style="18"/>
    <col min="6693" max="6693" width="11" style="18" customWidth="1"/>
    <col min="6694" max="6938" width="9" style="18"/>
    <col min="6939" max="6939" width="11.109375" style="18" customWidth="1"/>
    <col min="6940" max="6940" width="13.6640625" style="18" customWidth="1"/>
    <col min="6941" max="6941" width="12.77734375" style="18" customWidth="1"/>
    <col min="6942" max="6942" width="15" style="18" customWidth="1"/>
    <col min="6943" max="6943" width="13.21875" style="18" customWidth="1"/>
    <col min="6944" max="6944" width="15" style="18" customWidth="1"/>
    <col min="6945" max="6945" width="13.109375" style="18" customWidth="1"/>
    <col min="6946" max="6946" width="9" style="18"/>
    <col min="6947" max="6947" width="6" style="18" customWidth="1"/>
    <col min="6948" max="6948" width="9" style="18"/>
    <col min="6949" max="6949" width="11" style="18" customWidth="1"/>
    <col min="6950" max="7194" width="9" style="18"/>
    <col min="7195" max="7195" width="11.109375" style="18" customWidth="1"/>
    <col min="7196" max="7196" width="13.6640625" style="18" customWidth="1"/>
    <col min="7197" max="7197" width="12.77734375" style="18" customWidth="1"/>
    <col min="7198" max="7198" width="15" style="18" customWidth="1"/>
    <col min="7199" max="7199" width="13.21875" style="18" customWidth="1"/>
    <col min="7200" max="7200" width="15" style="18" customWidth="1"/>
    <col min="7201" max="7201" width="13.109375" style="18" customWidth="1"/>
    <col min="7202" max="7202" width="9" style="18"/>
    <col min="7203" max="7203" width="6" style="18" customWidth="1"/>
    <col min="7204" max="7204" width="9" style="18"/>
    <col min="7205" max="7205" width="11" style="18" customWidth="1"/>
    <col min="7206" max="7450" width="9" style="18"/>
    <col min="7451" max="7451" width="11.109375" style="18" customWidth="1"/>
    <col min="7452" max="7452" width="13.6640625" style="18" customWidth="1"/>
    <col min="7453" max="7453" width="12.77734375" style="18" customWidth="1"/>
    <col min="7454" max="7454" width="15" style="18" customWidth="1"/>
    <col min="7455" max="7455" width="13.21875" style="18" customWidth="1"/>
    <col min="7456" max="7456" width="15" style="18" customWidth="1"/>
    <col min="7457" max="7457" width="13.109375" style="18" customWidth="1"/>
    <col min="7458" max="7458" width="9" style="18"/>
    <col min="7459" max="7459" width="6" style="18" customWidth="1"/>
    <col min="7460" max="7460" width="9" style="18"/>
    <col min="7461" max="7461" width="11" style="18" customWidth="1"/>
    <col min="7462" max="7706" width="9" style="18"/>
    <col min="7707" max="7707" width="11.109375" style="18" customWidth="1"/>
    <col min="7708" max="7708" width="13.6640625" style="18" customWidth="1"/>
    <col min="7709" max="7709" width="12.77734375" style="18" customWidth="1"/>
    <col min="7710" max="7710" width="15" style="18" customWidth="1"/>
    <col min="7711" max="7711" width="13.21875" style="18" customWidth="1"/>
    <col min="7712" max="7712" width="15" style="18" customWidth="1"/>
    <col min="7713" max="7713" width="13.109375" style="18" customWidth="1"/>
    <col min="7714" max="7714" width="9" style="18"/>
    <col min="7715" max="7715" width="6" style="18" customWidth="1"/>
    <col min="7716" max="7716" width="9" style="18"/>
    <col min="7717" max="7717" width="11" style="18" customWidth="1"/>
    <col min="7718" max="7962" width="9" style="18"/>
    <col min="7963" max="7963" width="11.109375" style="18" customWidth="1"/>
    <col min="7964" max="7964" width="13.6640625" style="18" customWidth="1"/>
    <col min="7965" max="7965" width="12.77734375" style="18" customWidth="1"/>
    <col min="7966" max="7966" width="15" style="18" customWidth="1"/>
    <col min="7967" max="7967" width="13.21875" style="18" customWidth="1"/>
    <col min="7968" max="7968" width="15" style="18" customWidth="1"/>
    <col min="7969" max="7969" width="13.109375" style="18" customWidth="1"/>
    <col min="7970" max="7970" width="9" style="18"/>
    <col min="7971" max="7971" width="6" style="18" customWidth="1"/>
    <col min="7972" max="7972" width="9" style="18"/>
    <col min="7973" max="7973" width="11" style="18" customWidth="1"/>
    <col min="7974" max="8218" width="9" style="18"/>
    <col min="8219" max="8219" width="11.109375" style="18" customWidth="1"/>
    <col min="8220" max="8220" width="13.6640625" style="18" customWidth="1"/>
    <col min="8221" max="8221" width="12.77734375" style="18" customWidth="1"/>
    <col min="8222" max="8222" width="15" style="18" customWidth="1"/>
    <col min="8223" max="8223" width="13.21875" style="18" customWidth="1"/>
    <col min="8224" max="8224" width="15" style="18" customWidth="1"/>
    <col min="8225" max="8225" width="13.109375" style="18" customWidth="1"/>
    <col min="8226" max="8226" width="9" style="18"/>
    <col min="8227" max="8227" width="6" style="18" customWidth="1"/>
    <col min="8228" max="8228" width="9" style="18"/>
    <col min="8229" max="8229" width="11" style="18" customWidth="1"/>
    <col min="8230" max="8474" width="9" style="18"/>
    <col min="8475" max="8475" width="11.109375" style="18" customWidth="1"/>
    <col min="8476" max="8476" width="13.6640625" style="18" customWidth="1"/>
    <col min="8477" max="8477" width="12.77734375" style="18" customWidth="1"/>
    <col min="8478" max="8478" width="15" style="18" customWidth="1"/>
    <col min="8479" max="8479" width="13.21875" style="18" customWidth="1"/>
    <col min="8480" max="8480" width="15" style="18" customWidth="1"/>
    <col min="8481" max="8481" width="13.109375" style="18" customWidth="1"/>
    <col min="8482" max="8482" width="9" style="18"/>
    <col min="8483" max="8483" width="6" style="18" customWidth="1"/>
    <col min="8484" max="8484" width="9" style="18"/>
    <col min="8485" max="8485" width="11" style="18" customWidth="1"/>
    <col min="8486" max="8730" width="9" style="18"/>
    <col min="8731" max="8731" width="11.109375" style="18" customWidth="1"/>
    <col min="8732" max="8732" width="13.6640625" style="18" customWidth="1"/>
    <col min="8733" max="8733" width="12.77734375" style="18" customWidth="1"/>
    <col min="8734" max="8734" width="15" style="18" customWidth="1"/>
    <col min="8735" max="8735" width="13.21875" style="18" customWidth="1"/>
    <col min="8736" max="8736" width="15" style="18" customWidth="1"/>
    <col min="8737" max="8737" width="13.109375" style="18" customWidth="1"/>
    <col min="8738" max="8738" width="9" style="18"/>
    <col min="8739" max="8739" width="6" style="18" customWidth="1"/>
    <col min="8740" max="8740" width="9" style="18"/>
    <col min="8741" max="8741" width="11" style="18" customWidth="1"/>
    <col min="8742" max="8986" width="9" style="18"/>
    <col min="8987" max="8987" width="11.109375" style="18" customWidth="1"/>
    <col min="8988" max="8988" width="13.6640625" style="18" customWidth="1"/>
    <col min="8989" max="8989" width="12.77734375" style="18" customWidth="1"/>
    <col min="8990" max="8990" width="15" style="18" customWidth="1"/>
    <col min="8991" max="8991" width="13.21875" style="18" customWidth="1"/>
    <col min="8992" max="8992" width="15" style="18" customWidth="1"/>
    <col min="8993" max="8993" width="13.109375" style="18" customWidth="1"/>
    <col min="8994" max="8994" width="9" style="18"/>
    <col min="8995" max="8995" width="6" style="18" customWidth="1"/>
    <col min="8996" max="8996" width="9" style="18"/>
    <col min="8997" max="8997" width="11" style="18" customWidth="1"/>
    <col min="8998" max="9242" width="9" style="18"/>
    <col min="9243" max="9243" width="11.109375" style="18" customWidth="1"/>
    <col min="9244" max="9244" width="13.6640625" style="18" customWidth="1"/>
    <col min="9245" max="9245" width="12.77734375" style="18" customWidth="1"/>
    <col min="9246" max="9246" width="15" style="18" customWidth="1"/>
    <col min="9247" max="9247" width="13.21875" style="18" customWidth="1"/>
    <col min="9248" max="9248" width="15" style="18" customWidth="1"/>
    <col min="9249" max="9249" width="13.109375" style="18" customWidth="1"/>
    <col min="9250" max="9250" width="9" style="18"/>
    <col min="9251" max="9251" width="6" style="18" customWidth="1"/>
    <col min="9252" max="9252" width="9" style="18"/>
    <col min="9253" max="9253" width="11" style="18" customWidth="1"/>
    <col min="9254" max="9498" width="9" style="18"/>
    <col min="9499" max="9499" width="11.109375" style="18" customWidth="1"/>
    <col min="9500" max="9500" width="13.6640625" style="18" customWidth="1"/>
    <col min="9501" max="9501" width="12.77734375" style="18" customWidth="1"/>
    <col min="9502" max="9502" width="15" style="18" customWidth="1"/>
    <col min="9503" max="9503" width="13.21875" style="18" customWidth="1"/>
    <col min="9504" max="9504" width="15" style="18" customWidth="1"/>
    <col min="9505" max="9505" width="13.109375" style="18" customWidth="1"/>
    <col min="9506" max="9506" width="9" style="18"/>
    <col min="9507" max="9507" width="6" style="18" customWidth="1"/>
    <col min="9508" max="9508" width="9" style="18"/>
    <col min="9509" max="9509" width="11" style="18" customWidth="1"/>
    <col min="9510" max="9754" width="9" style="18"/>
    <col min="9755" max="9755" width="11.109375" style="18" customWidth="1"/>
    <col min="9756" max="9756" width="13.6640625" style="18" customWidth="1"/>
    <col min="9757" max="9757" width="12.77734375" style="18" customWidth="1"/>
    <col min="9758" max="9758" width="15" style="18" customWidth="1"/>
    <col min="9759" max="9759" width="13.21875" style="18" customWidth="1"/>
    <col min="9760" max="9760" width="15" style="18" customWidth="1"/>
    <col min="9761" max="9761" width="13.109375" style="18" customWidth="1"/>
    <col min="9762" max="9762" width="9" style="18"/>
    <col min="9763" max="9763" width="6" style="18" customWidth="1"/>
    <col min="9764" max="9764" width="9" style="18"/>
    <col min="9765" max="9765" width="11" style="18" customWidth="1"/>
    <col min="9766" max="10010" width="9" style="18"/>
    <col min="10011" max="10011" width="11.109375" style="18" customWidth="1"/>
    <col min="10012" max="10012" width="13.6640625" style="18" customWidth="1"/>
    <col min="10013" max="10013" width="12.77734375" style="18" customWidth="1"/>
    <col min="10014" max="10014" width="15" style="18" customWidth="1"/>
    <col min="10015" max="10015" width="13.21875" style="18" customWidth="1"/>
    <col min="10016" max="10016" width="15" style="18" customWidth="1"/>
    <col min="10017" max="10017" width="13.109375" style="18" customWidth="1"/>
    <col min="10018" max="10018" width="9" style="18"/>
    <col min="10019" max="10019" width="6" style="18" customWidth="1"/>
    <col min="10020" max="10020" width="9" style="18"/>
    <col min="10021" max="10021" width="11" style="18" customWidth="1"/>
    <col min="10022" max="10266" width="9" style="18"/>
    <col min="10267" max="10267" width="11.109375" style="18" customWidth="1"/>
    <col min="10268" max="10268" width="13.6640625" style="18" customWidth="1"/>
    <col min="10269" max="10269" width="12.77734375" style="18" customWidth="1"/>
    <col min="10270" max="10270" width="15" style="18" customWidth="1"/>
    <col min="10271" max="10271" width="13.21875" style="18" customWidth="1"/>
    <col min="10272" max="10272" width="15" style="18" customWidth="1"/>
    <col min="10273" max="10273" width="13.109375" style="18" customWidth="1"/>
    <col min="10274" max="10274" width="9" style="18"/>
    <col min="10275" max="10275" width="6" style="18" customWidth="1"/>
    <col min="10276" max="10276" width="9" style="18"/>
    <col min="10277" max="10277" width="11" style="18" customWidth="1"/>
    <col min="10278" max="10522" width="9" style="18"/>
    <col min="10523" max="10523" width="11.109375" style="18" customWidth="1"/>
    <col min="10524" max="10524" width="13.6640625" style="18" customWidth="1"/>
    <col min="10525" max="10525" width="12.77734375" style="18" customWidth="1"/>
    <col min="10526" max="10526" width="15" style="18" customWidth="1"/>
    <col min="10527" max="10527" width="13.21875" style="18" customWidth="1"/>
    <col min="10528" max="10528" width="15" style="18" customWidth="1"/>
    <col min="10529" max="10529" width="13.109375" style="18" customWidth="1"/>
    <col min="10530" max="10530" width="9" style="18"/>
    <col min="10531" max="10531" width="6" style="18" customWidth="1"/>
    <col min="10532" max="10532" width="9" style="18"/>
    <col min="10533" max="10533" width="11" style="18" customWidth="1"/>
    <col min="10534" max="10778" width="9" style="18"/>
    <col min="10779" max="10779" width="11.109375" style="18" customWidth="1"/>
    <col min="10780" max="10780" width="13.6640625" style="18" customWidth="1"/>
    <col min="10781" max="10781" width="12.77734375" style="18" customWidth="1"/>
    <col min="10782" max="10782" width="15" style="18" customWidth="1"/>
    <col min="10783" max="10783" width="13.21875" style="18" customWidth="1"/>
    <col min="10784" max="10784" width="15" style="18" customWidth="1"/>
    <col min="10785" max="10785" width="13.109375" style="18" customWidth="1"/>
    <col min="10786" max="10786" width="9" style="18"/>
    <col min="10787" max="10787" width="6" style="18" customWidth="1"/>
    <col min="10788" max="10788" width="9" style="18"/>
    <col min="10789" max="10789" width="11" style="18" customWidth="1"/>
    <col min="10790" max="11034" width="9" style="18"/>
    <col min="11035" max="11035" width="11.109375" style="18" customWidth="1"/>
    <col min="11036" max="11036" width="13.6640625" style="18" customWidth="1"/>
    <col min="11037" max="11037" width="12.77734375" style="18" customWidth="1"/>
    <col min="11038" max="11038" width="15" style="18" customWidth="1"/>
    <col min="11039" max="11039" width="13.21875" style="18" customWidth="1"/>
    <col min="11040" max="11040" width="15" style="18" customWidth="1"/>
    <col min="11041" max="11041" width="13.109375" style="18" customWidth="1"/>
    <col min="11042" max="11042" width="9" style="18"/>
    <col min="11043" max="11043" width="6" style="18" customWidth="1"/>
    <col min="11044" max="11044" width="9" style="18"/>
    <col min="11045" max="11045" width="11" style="18" customWidth="1"/>
    <col min="11046" max="11290" width="9" style="18"/>
    <col min="11291" max="11291" width="11.109375" style="18" customWidth="1"/>
    <col min="11292" max="11292" width="13.6640625" style="18" customWidth="1"/>
    <col min="11293" max="11293" width="12.77734375" style="18" customWidth="1"/>
    <col min="11294" max="11294" width="15" style="18" customWidth="1"/>
    <col min="11295" max="11295" width="13.21875" style="18" customWidth="1"/>
    <col min="11296" max="11296" width="15" style="18" customWidth="1"/>
    <col min="11297" max="11297" width="13.109375" style="18" customWidth="1"/>
    <col min="11298" max="11298" width="9" style="18"/>
    <col min="11299" max="11299" width="6" style="18" customWidth="1"/>
    <col min="11300" max="11300" width="9" style="18"/>
    <col min="11301" max="11301" width="11" style="18" customWidth="1"/>
    <col min="11302" max="11546" width="9" style="18"/>
    <col min="11547" max="11547" width="11.109375" style="18" customWidth="1"/>
    <col min="11548" max="11548" width="13.6640625" style="18" customWidth="1"/>
    <col min="11549" max="11549" width="12.77734375" style="18" customWidth="1"/>
    <col min="11550" max="11550" width="15" style="18" customWidth="1"/>
    <col min="11551" max="11551" width="13.21875" style="18" customWidth="1"/>
    <col min="11552" max="11552" width="15" style="18" customWidth="1"/>
    <col min="11553" max="11553" width="13.109375" style="18" customWidth="1"/>
    <col min="11554" max="11554" width="9" style="18"/>
    <col min="11555" max="11555" width="6" style="18" customWidth="1"/>
    <col min="11556" max="11556" width="9" style="18"/>
    <col min="11557" max="11557" width="11" style="18" customWidth="1"/>
    <col min="11558" max="11802" width="9" style="18"/>
    <col min="11803" max="11803" width="11.109375" style="18" customWidth="1"/>
    <col min="11804" max="11804" width="13.6640625" style="18" customWidth="1"/>
    <col min="11805" max="11805" width="12.77734375" style="18" customWidth="1"/>
    <col min="11806" max="11806" width="15" style="18" customWidth="1"/>
    <col min="11807" max="11807" width="13.21875" style="18" customWidth="1"/>
    <col min="11808" max="11808" width="15" style="18" customWidth="1"/>
    <col min="11809" max="11809" width="13.109375" style="18" customWidth="1"/>
    <col min="11810" max="11810" width="9" style="18"/>
    <col min="11811" max="11811" width="6" style="18" customWidth="1"/>
    <col min="11812" max="11812" width="9" style="18"/>
    <col min="11813" max="11813" width="11" style="18" customWidth="1"/>
    <col min="11814" max="12058" width="9" style="18"/>
    <col min="12059" max="12059" width="11.109375" style="18" customWidth="1"/>
    <col min="12060" max="12060" width="13.6640625" style="18" customWidth="1"/>
    <col min="12061" max="12061" width="12.77734375" style="18" customWidth="1"/>
    <col min="12062" max="12062" width="15" style="18" customWidth="1"/>
    <col min="12063" max="12063" width="13.21875" style="18" customWidth="1"/>
    <col min="12064" max="12064" width="15" style="18" customWidth="1"/>
    <col min="12065" max="12065" width="13.109375" style="18" customWidth="1"/>
    <col min="12066" max="12066" width="9" style="18"/>
    <col min="12067" max="12067" width="6" style="18" customWidth="1"/>
    <col min="12068" max="12068" width="9" style="18"/>
    <col min="12069" max="12069" width="11" style="18" customWidth="1"/>
    <col min="12070" max="12314" width="9" style="18"/>
    <col min="12315" max="12315" width="11.109375" style="18" customWidth="1"/>
    <col min="12316" max="12316" width="13.6640625" style="18" customWidth="1"/>
    <col min="12317" max="12317" width="12.77734375" style="18" customWidth="1"/>
    <col min="12318" max="12318" width="15" style="18" customWidth="1"/>
    <col min="12319" max="12319" width="13.21875" style="18" customWidth="1"/>
    <col min="12320" max="12320" width="15" style="18" customWidth="1"/>
    <col min="12321" max="12321" width="13.109375" style="18" customWidth="1"/>
    <col min="12322" max="12322" width="9" style="18"/>
    <col min="12323" max="12323" width="6" style="18" customWidth="1"/>
    <col min="12324" max="12324" width="9" style="18"/>
    <col min="12325" max="12325" width="11" style="18" customWidth="1"/>
    <col min="12326" max="12570" width="9" style="18"/>
    <col min="12571" max="12571" width="11.109375" style="18" customWidth="1"/>
    <col min="12572" max="12572" width="13.6640625" style="18" customWidth="1"/>
    <col min="12573" max="12573" width="12.77734375" style="18" customWidth="1"/>
    <col min="12574" max="12574" width="15" style="18" customWidth="1"/>
    <col min="12575" max="12575" width="13.21875" style="18" customWidth="1"/>
    <col min="12576" max="12576" width="15" style="18" customWidth="1"/>
    <col min="12577" max="12577" width="13.109375" style="18" customWidth="1"/>
    <col min="12578" max="12578" width="9" style="18"/>
    <col min="12579" max="12579" width="6" style="18" customWidth="1"/>
    <col min="12580" max="12580" width="9" style="18"/>
    <col min="12581" max="12581" width="11" style="18" customWidth="1"/>
    <col min="12582" max="12826" width="9" style="18"/>
    <col min="12827" max="12827" width="11.109375" style="18" customWidth="1"/>
    <col min="12828" max="12828" width="13.6640625" style="18" customWidth="1"/>
    <col min="12829" max="12829" width="12.77734375" style="18" customWidth="1"/>
    <col min="12830" max="12830" width="15" style="18" customWidth="1"/>
    <col min="12831" max="12831" width="13.21875" style="18" customWidth="1"/>
    <col min="12832" max="12832" width="15" style="18" customWidth="1"/>
    <col min="12833" max="12833" width="13.109375" style="18" customWidth="1"/>
    <col min="12834" max="12834" width="9" style="18"/>
    <col min="12835" max="12835" width="6" style="18" customWidth="1"/>
    <col min="12836" max="12836" width="9" style="18"/>
    <col min="12837" max="12837" width="11" style="18" customWidth="1"/>
    <col min="12838" max="13082" width="9" style="18"/>
    <col min="13083" max="13083" width="11.109375" style="18" customWidth="1"/>
    <col min="13084" max="13084" width="13.6640625" style="18" customWidth="1"/>
    <col min="13085" max="13085" width="12.77734375" style="18" customWidth="1"/>
    <col min="13086" max="13086" width="15" style="18" customWidth="1"/>
    <col min="13087" max="13087" width="13.21875" style="18" customWidth="1"/>
    <col min="13088" max="13088" width="15" style="18" customWidth="1"/>
    <col min="13089" max="13089" width="13.109375" style="18" customWidth="1"/>
    <col min="13090" max="13090" width="9" style="18"/>
    <col min="13091" max="13091" width="6" style="18" customWidth="1"/>
    <col min="13092" max="13092" width="9" style="18"/>
    <col min="13093" max="13093" width="11" style="18" customWidth="1"/>
    <col min="13094" max="13338" width="9" style="18"/>
    <col min="13339" max="13339" width="11.109375" style="18" customWidth="1"/>
    <col min="13340" max="13340" width="13.6640625" style="18" customWidth="1"/>
    <col min="13341" max="13341" width="12.77734375" style="18" customWidth="1"/>
    <col min="13342" max="13342" width="15" style="18" customWidth="1"/>
    <col min="13343" max="13343" width="13.21875" style="18" customWidth="1"/>
    <col min="13344" max="13344" width="15" style="18" customWidth="1"/>
    <col min="13345" max="13345" width="13.109375" style="18" customWidth="1"/>
    <col min="13346" max="13346" width="9" style="18"/>
    <col min="13347" max="13347" width="6" style="18" customWidth="1"/>
    <col min="13348" max="13348" width="9" style="18"/>
    <col min="13349" max="13349" width="11" style="18" customWidth="1"/>
    <col min="13350" max="13594" width="9" style="18"/>
    <col min="13595" max="13595" width="11.109375" style="18" customWidth="1"/>
    <col min="13596" max="13596" width="13.6640625" style="18" customWidth="1"/>
    <col min="13597" max="13597" width="12.77734375" style="18" customWidth="1"/>
    <col min="13598" max="13598" width="15" style="18" customWidth="1"/>
    <col min="13599" max="13599" width="13.21875" style="18" customWidth="1"/>
    <col min="13600" max="13600" width="15" style="18" customWidth="1"/>
    <col min="13601" max="13601" width="13.109375" style="18" customWidth="1"/>
    <col min="13602" max="13602" width="9" style="18"/>
    <col min="13603" max="13603" width="6" style="18" customWidth="1"/>
    <col min="13604" max="13604" width="9" style="18"/>
    <col min="13605" max="13605" width="11" style="18" customWidth="1"/>
    <col min="13606" max="13850" width="9" style="18"/>
    <col min="13851" max="13851" width="11.109375" style="18" customWidth="1"/>
    <col min="13852" max="13852" width="13.6640625" style="18" customWidth="1"/>
    <col min="13853" max="13853" width="12.77734375" style="18" customWidth="1"/>
    <col min="13854" max="13854" width="15" style="18" customWidth="1"/>
    <col min="13855" max="13855" width="13.21875" style="18" customWidth="1"/>
    <col min="13856" max="13856" width="15" style="18" customWidth="1"/>
    <col min="13857" max="13857" width="13.109375" style="18" customWidth="1"/>
    <col min="13858" max="13858" width="9" style="18"/>
    <col min="13859" max="13859" width="6" style="18" customWidth="1"/>
    <col min="13860" max="13860" width="9" style="18"/>
    <col min="13861" max="13861" width="11" style="18" customWidth="1"/>
    <col min="13862" max="14106" width="9" style="18"/>
    <col min="14107" max="14107" width="11.109375" style="18" customWidth="1"/>
    <col min="14108" max="14108" width="13.6640625" style="18" customWidth="1"/>
    <col min="14109" max="14109" width="12.77734375" style="18" customWidth="1"/>
    <col min="14110" max="14110" width="15" style="18" customWidth="1"/>
    <col min="14111" max="14111" width="13.21875" style="18" customWidth="1"/>
    <col min="14112" max="14112" width="15" style="18" customWidth="1"/>
    <col min="14113" max="14113" width="13.109375" style="18" customWidth="1"/>
    <col min="14114" max="14114" width="9" style="18"/>
    <col min="14115" max="14115" width="6" style="18" customWidth="1"/>
    <col min="14116" max="14116" width="9" style="18"/>
    <col min="14117" max="14117" width="11" style="18" customWidth="1"/>
    <col min="14118" max="14362" width="9" style="18"/>
    <col min="14363" max="14363" width="11.109375" style="18" customWidth="1"/>
    <col min="14364" max="14364" width="13.6640625" style="18" customWidth="1"/>
    <col min="14365" max="14365" width="12.77734375" style="18" customWidth="1"/>
    <col min="14366" max="14366" width="15" style="18" customWidth="1"/>
    <col min="14367" max="14367" width="13.21875" style="18" customWidth="1"/>
    <col min="14368" max="14368" width="15" style="18" customWidth="1"/>
    <col min="14369" max="14369" width="13.109375" style="18" customWidth="1"/>
    <col min="14370" max="14370" width="9" style="18"/>
    <col min="14371" max="14371" width="6" style="18" customWidth="1"/>
    <col min="14372" max="14372" width="9" style="18"/>
    <col min="14373" max="14373" width="11" style="18" customWidth="1"/>
    <col min="14374" max="14618" width="9" style="18"/>
    <col min="14619" max="14619" width="11.109375" style="18" customWidth="1"/>
    <col min="14620" max="14620" width="13.6640625" style="18" customWidth="1"/>
    <col min="14621" max="14621" width="12.77734375" style="18" customWidth="1"/>
    <col min="14622" max="14622" width="15" style="18" customWidth="1"/>
    <col min="14623" max="14623" width="13.21875" style="18" customWidth="1"/>
    <col min="14624" max="14624" width="15" style="18" customWidth="1"/>
    <col min="14625" max="14625" width="13.109375" style="18" customWidth="1"/>
    <col min="14626" max="14626" width="9" style="18"/>
    <col min="14627" max="14627" width="6" style="18" customWidth="1"/>
    <col min="14628" max="14628" width="9" style="18"/>
    <col min="14629" max="14629" width="11" style="18" customWidth="1"/>
    <col min="14630" max="14874" width="9" style="18"/>
    <col min="14875" max="14875" width="11.109375" style="18" customWidth="1"/>
    <col min="14876" max="14876" width="13.6640625" style="18" customWidth="1"/>
    <col min="14877" max="14877" width="12.77734375" style="18" customWidth="1"/>
    <col min="14878" max="14878" width="15" style="18" customWidth="1"/>
    <col min="14879" max="14879" width="13.21875" style="18" customWidth="1"/>
    <col min="14880" max="14880" width="15" style="18" customWidth="1"/>
    <col min="14881" max="14881" width="13.109375" style="18" customWidth="1"/>
    <col min="14882" max="14882" width="9" style="18"/>
    <col min="14883" max="14883" width="6" style="18" customWidth="1"/>
    <col min="14884" max="14884" width="9" style="18"/>
    <col min="14885" max="14885" width="11" style="18" customWidth="1"/>
    <col min="14886" max="15130" width="9" style="18"/>
    <col min="15131" max="15131" width="11.109375" style="18" customWidth="1"/>
    <col min="15132" max="15132" width="13.6640625" style="18" customWidth="1"/>
    <col min="15133" max="15133" width="12.77734375" style="18" customWidth="1"/>
    <col min="15134" max="15134" width="15" style="18" customWidth="1"/>
    <col min="15135" max="15135" width="13.21875" style="18" customWidth="1"/>
    <col min="15136" max="15136" width="15" style="18" customWidth="1"/>
    <col min="15137" max="15137" width="13.109375" style="18" customWidth="1"/>
    <col min="15138" max="15138" width="9" style="18"/>
    <col min="15139" max="15139" width="6" style="18" customWidth="1"/>
    <col min="15140" max="15140" width="9" style="18"/>
    <col min="15141" max="15141" width="11" style="18" customWidth="1"/>
    <col min="15142" max="15386" width="9" style="18"/>
    <col min="15387" max="15387" width="11.109375" style="18" customWidth="1"/>
    <col min="15388" max="15388" width="13.6640625" style="18" customWidth="1"/>
    <col min="15389" max="15389" width="12.77734375" style="18" customWidth="1"/>
    <col min="15390" max="15390" width="15" style="18" customWidth="1"/>
    <col min="15391" max="15391" width="13.21875" style="18" customWidth="1"/>
    <col min="15392" max="15392" width="15" style="18" customWidth="1"/>
    <col min="15393" max="15393" width="13.109375" style="18" customWidth="1"/>
    <col min="15394" max="15394" width="9" style="18"/>
    <col min="15395" max="15395" width="6" style="18" customWidth="1"/>
    <col min="15396" max="15396" width="9" style="18"/>
    <col min="15397" max="15397" width="11" style="18" customWidth="1"/>
    <col min="15398" max="15642" width="9" style="18"/>
    <col min="15643" max="15643" width="11.109375" style="18" customWidth="1"/>
    <col min="15644" max="15644" width="13.6640625" style="18" customWidth="1"/>
    <col min="15645" max="15645" width="12.77734375" style="18" customWidth="1"/>
    <col min="15646" max="15646" width="15" style="18" customWidth="1"/>
    <col min="15647" max="15647" width="13.21875" style="18" customWidth="1"/>
    <col min="15648" max="15648" width="15" style="18" customWidth="1"/>
    <col min="15649" max="15649" width="13.109375" style="18" customWidth="1"/>
    <col min="15650" max="15650" width="9" style="18"/>
    <col min="15651" max="15651" width="6" style="18" customWidth="1"/>
    <col min="15652" max="15652" width="9" style="18"/>
    <col min="15653" max="15653" width="11" style="18" customWidth="1"/>
    <col min="15654" max="15898" width="9" style="18"/>
    <col min="15899" max="15899" width="11.109375" style="18" customWidth="1"/>
    <col min="15900" max="15900" width="13.6640625" style="18" customWidth="1"/>
    <col min="15901" max="15901" width="12.77734375" style="18" customWidth="1"/>
    <col min="15902" max="15902" width="15" style="18" customWidth="1"/>
    <col min="15903" max="15903" width="13.21875" style="18" customWidth="1"/>
    <col min="15904" max="15904" width="15" style="18" customWidth="1"/>
    <col min="15905" max="15905" width="13.109375" style="18" customWidth="1"/>
    <col min="15906" max="15906" width="9" style="18"/>
    <col min="15907" max="15907" width="6" style="18" customWidth="1"/>
    <col min="15908" max="15908" width="9" style="18"/>
    <col min="15909" max="15909" width="11" style="18" customWidth="1"/>
    <col min="15910" max="16154" width="9" style="18"/>
    <col min="16155" max="16155" width="11.109375" style="18" customWidth="1"/>
    <col min="16156" max="16156" width="13.6640625" style="18" customWidth="1"/>
    <col min="16157" max="16157" width="12.77734375" style="18" customWidth="1"/>
    <col min="16158" max="16158" width="15" style="18" customWidth="1"/>
    <col min="16159" max="16159" width="13.21875" style="18" customWidth="1"/>
    <col min="16160" max="16160" width="15" style="18" customWidth="1"/>
    <col min="16161" max="16161" width="13.109375" style="18" customWidth="1"/>
    <col min="16162" max="16162" width="9" style="18"/>
    <col min="16163" max="16163" width="6" style="18" customWidth="1"/>
    <col min="16164" max="16164" width="9" style="18"/>
    <col min="16165" max="16165" width="11" style="18" customWidth="1"/>
    <col min="16166" max="16384" width="9" style="18"/>
  </cols>
  <sheetData>
    <row r="1" spans="1:37">
      <c r="A1" s="3" t="s">
        <v>0</v>
      </c>
      <c r="B1" s="3"/>
      <c r="C1" s="4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7"/>
      <c r="AG1" s="4" t="s">
        <v>1</v>
      </c>
      <c r="AH1" s="31" t="s">
        <v>2</v>
      </c>
      <c r="AI1" s="32"/>
      <c r="AJ1" s="32"/>
      <c r="AK1" s="32"/>
    </row>
    <row r="2" spans="1:37" ht="48.45" customHeight="1">
      <c r="A2" s="33" t="s">
        <v>37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37" ht="28.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8" t="s">
        <v>71</v>
      </c>
      <c r="AI3" s="29"/>
      <c r="AJ3" s="29"/>
      <c r="AK3" s="30"/>
    </row>
    <row r="4" spans="1:37" ht="28.5" customHeight="1">
      <c r="A4" s="35" t="s">
        <v>38</v>
      </c>
      <c r="B4" s="37" t="s">
        <v>65</v>
      </c>
      <c r="C4" s="37"/>
      <c r="D4" s="38"/>
      <c r="E4" s="38"/>
      <c r="F4" s="38"/>
      <c r="G4" s="38"/>
      <c r="H4" s="38"/>
      <c r="I4" s="38"/>
      <c r="J4" s="38"/>
      <c r="K4" s="39"/>
      <c r="L4" s="37" t="s">
        <v>59</v>
      </c>
      <c r="M4" s="37"/>
      <c r="N4" s="38"/>
      <c r="O4" s="38"/>
      <c r="P4" s="38"/>
      <c r="Q4" s="38"/>
      <c r="R4" s="38"/>
      <c r="S4" s="38"/>
      <c r="T4" s="38"/>
      <c r="U4" s="38"/>
      <c r="V4" s="40" t="s">
        <v>48</v>
      </c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</row>
    <row r="5" spans="1:37" ht="27" customHeight="1">
      <c r="A5" s="36"/>
      <c r="B5" s="38"/>
      <c r="C5" s="38"/>
      <c r="D5" s="38"/>
      <c r="E5" s="38"/>
      <c r="F5" s="38"/>
      <c r="G5" s="38"/>
      <c r="H5" s="38"/>
      <c r="I5" s="38"/>
      <c r="J5" s="38"/>
      <c r="K5" s="39"/>
      <c r="L5" s="38"/>
      <c r="M5" s="38"/>
      <c r="N5" s="38"/>
      <c r="O5" s="38"/>
      <c r="P5" s="38"/>
      <c r="Q5" s="38"/>
      <c r="R5" s="38"/>
      <c r="S5" s="38"/>
      <c r="T5" s="38"/>
      <c r="U5" s="38"/>
      <c r="V5" s="42" t="s">
        <v>47</v>
      </c>
      <c r="W5" s="43"/>
      <c r="X5" s="43"/>
      <c r="Y5" s="43"/>
      <c r="Z5" s="43"/>
      <c r="AA5" s="43"/>
      <c r="AB5" s="43"/>
      <c r="AC5" s="43"/>
      <c r="AD5" s="43"/>
      <c r="AE5" s="42" t="s">
        <v>49</v>
      </c>
      <c r="AF5" s="43"/>
      <c r="AG5" s="43"/>
      <c r="AH5" s="43"/>
      <c r="AI5" s="43"/>
      <c r="AJ5" s="43"/>
      <c r="AK5" s="43"/>
    </row>
    <row r="6" spans="1:37" ht="27" customHeight="1">
      <c r="A6" s="36"/>
      <c r="B6" s="44" t="s">
        <v>44</v>
      </c>
      <c r="C6" s="44"/>
      <c r="D6" s="45"/>
      <c r="E6" s="44" t="s">
        <v>45</v>
      </c>
      <c r="F6" s="44"/>
      <c r="G6" s="45"/>
      <c r="H6" s="44" t="s">
        <v>46</v>
      </c>
      <c r="I6" s="44"/>
      <c r="J6" s="44"/>
      <c r="K6" s="45"/>
      <c r="L6" s="44" t="s">
        <v>44</v>
      </c>
      <c r="M6" s="44"/>
      <c r="N6" s="45"/>
      <c r="O6" s="44" t="s">
        <v>45</v>
      </c>
      <c r="P6" s="44"/>
      <c r="Q6" s="45"/>
      <c r="R6" s="44" t="s">
        <v>46</v>
      </c>
      <c r="S6" s="44"/>
      <c r="T6" s="44"/>
      <c r="U6" s="45"/>
      <c r="V6" s="44" t="s">
        <v>44</v>
      </c>
      <c r="W6" s="45"/>
      <c r="X6" s="44" t="s">
        <v>45</v>
      </c>
      <c r="Y6" s="45"/>
      <c r="Z6" s="44" t="s">
        <v>46</v>
      </c>
      <c r="AA6" s="44"/>
      <c r="AB6" s="44"/>
      <c r="AC6" s="44"/>
      <c r="AD6" s="45"/>
      <c r="AE6" s="44" t="s">
        <v>44</v>
      </c>
      <c r="AF6" s="45"/>
      <c r="AG6" s="44" t="s">
        <v>53</v>
      </c>
      <c r="AH6" s="45"/>
      <c r="AI6" s="45" t="s">
        <v>46</v>
      </c>
      <c r="AJ6" s="45"/>
      <c r="AK6" s="46"/>
    </row>
    <row r="7" spans="1:37" ht="60.45" customHeight="1">
      <c r="A7" s="36"/>
      <c r="B7" s="2" t="s">
        <v>56</v>
      </c>
      <c r="C7" s="2" t="s">
        <v>62</v>
      </c>
      <c r="D7" s="2" t="s">
        <v>41</v>
      </c>
      <c r="E7" s="2" t="s">
        <v>57</v>
      </c>
      <c r="F7" s="2" t="s">
        <v>61</v>
      </c>
      <c r="G7" s="2" t="s">
        <v>41</v>
      </c>
      <c r="H7" s="2" t="s">
        <v>58</v>
      </c>
      <c r="I7" s="14" t="s">
        <v>64</v>
      </c>
      <c r="J7" s="2" t="s">
        <v>63</v>
      </c>
      <c r="K7" s="2" t="s">
        <v>39</v>
      </c>
      <c r="L7" s="2" t="s">
        <v>56</v>
      </c>
      <c r="M7" s="2" t="s">
        <v>62</v>
      </c>
      <c r="N7" s="2" t="s">
        <v>41</v>
      </c>
      <c r="O7" s="2" t="s">
        <v>57</v>
      </c>
      <c r="P7" s="2" t="s">
        <v>61</v>
      </c>
      <c r="Q7" s="2" t="s">
        <v>41</v>
      </c>
      <c r="R7" s="2" t="s">
        <v>58</v>
      </c>
      <c r="S7" s="2" t="s">
        <v>63</v>
      </c>
      <c r="T7" s="2" t="s">
        <v>64</v>
      </c>
      <c r="U7" s="2" t="s">
        <v>39</v>
      </c>
      <c r="V7" s="2" t="s">
        <v>60</v>
      </c>
      <c r="W7" s="2" t="s">
        <v>41</v>
      </c>
      <c r="X7" s="2" t="s">
        <v>61</v>
      </c>
      <c r="Y7" s="2" t="s">
        <v>41</v>
      </c>
      <c r="Z7" s="2" t="s">
        <v>54</v>
      </c>
      <c r="AA7" s="2" t="s">
        <v>58</v>
      </c>
      <c r="AB7" s="2" t="s">
        <v>73</v>
      </c>
      <c r="AC7" s="2" t="s">
        <v>63</v>
      </c>
      <c r="AD7" s="2" t="s">
        <v>39</v>
      </c>
      <c r="AE7" s="2" t="s">
        <v>62</v>
      </c>
      <c r="AF7" s="2" t="s">
        <v>41</v>
      </c>
      <c r="AG7" s="2" t="s">
        <v>61</v>
      </c>
      <c r="AH7" s="2" t="s">
        <v>41</v>
      </c>
      <c r="AI7" s="2" t="s">
        <v>54</v>
      </c>
      <c r="AJ7" s="2" t="s">
        <v>63</v>
      </c>
      <c r="AK7" s="2" t="s">
        <v>39</v>
      </c>
    </row>
    <row r="8" spans="1:37" s="19" customFormat="1" ht="21" customHeight="1">
      <c r="A8" s="15" t="s">
        <v>70</v>
      </c>
      <c r="B8" s="7">
        <v>624</v>
      </c>
      <c r="C8" s="7">
        <v>659</v>
      </c>
      <c r="D8" s="7">
        <v>35</v>
      </c>
      <c r="E8" s="7">
        <v>2391</v>
      </c>
      <c r="F8" s="7">
        <v>2516</v>
      </c>
      <c r="G8" s="7">
        <v>125</v>
      </c>
      <c r="H8" s="7">
        <v>276582434</v>
      </c>
      <c r="I8" s="7">
        <v>562750604</v>
      </c>
      <c r="J8" s="7">
        <f>SUM(J9:J45)</f>
        <v>286117170</v>
      </c>
      <c r="K8" s="7">
        <f>SUM(K9:K45)</f>
        <v>9534736</v>
      </c>
      <c r="L8" s="7">
        <v>260</v>
      </c>
      <c r="M8" s="7">
        <v>260</v>
      </c>
      <c r="N8" s="7" t="s">
        <v>52</v>
      </c>
      <c r="O8" s="7">
        <v>12227</v>
      </c>
      <c r="P8" s="7">
        <v>12270</v>
      </c>
      <c r="Q8" s="7">
        <v>43</v>
      </c>
      <c r="R8" s="7">
        <v>2840413280</v>
      </c>
      <c r="S8" s="7">
        <f>T8-R8</f>
        <v>2914593961</v>
      </c>
      <c r="T8" s="7">
        <v>5755007241</v>
      </c>
      <c r="U8" s="7">
        <f>S8-R8</f>
        <v>74180681</v>
      </c>
      <c r="V8" s="7">
        <v>5</v>
      </c>
      <c r="W8" s="7" t="s">
        <v>52</v>
      </c>
      <c r="X8" s="7">
        <v>1114</v>
      </c>
      <c r="Y8" s="7" t="s">
        <v>52</v>
      </c>
      <c r="Z8" s="7">
        <v>484483786</v>
      </c>
      <c r="AA8" s="7">
        <v>466897536</v>
      </c>
      <c r="AB8" s="7">
        <v>950611810</v>
      </c>
      <c r="AC8" s="7">
        <f>AB8-AA8</f>
        <v>483714274</v>
      </c>
      <c r="AD8" s="7">
        <f>AC8-AA8</f>
        <v>16816738</v>
      </c>
      <c r="AE8" s="7">
        <v>1</v>
      </c>
      <c r="AF8" s="7" t="s">
        <v>52</v>
      </c>
      <c r="AG8" s="7">
        <v>40</v>
      </c>
      <c r="AH8" s="7" t="s">
        <v>52</v>
      </c>
      <c r="AI8" s="7">
        <v>604800</v>
      </c>
      <c r="AJ8" s="7">
        <v>243600</v>
      </c>
      <c r="AK8" s="7" t="s">
        <v>52</v>
      </c>
    </row>
    <row r="9" spans="1:37" ht="20.100000000000001" customHeight="1">
      <c r="A9" s="3" t="s">
        <v>3</v>
      </c>
      <c r="B9" s="8">
        <v>299</v>
      </c>
      <c r="C9" s="8">
        <v>318</v>
      </c>
      <c r="D9" s="8">
        <v>19</v>
      </c>
      <c r="E9" s="8">
        <v>1073</v>
      </c>
      <c r="F9" s="8">
        <v>1135</v>
      </c>
      <c r="G9" s="8">
        <v>62</v>
      </c>
      <c r="H9" s="8">
        <v>145519072</v>
      </c>
      <c r="I9" s="8">
        <v>289669260</v>
      </c>
      <c r="J9" s="8">
        <f>I9-H9</f>
        <v>144150188</v>
      </c>
      <c r="K9" s="8">
        <f>J9-H9</f>
        <v>-1368884</v>
      </c>
      <c r="L9" s="8">
        <v>72</v>
      </c>
      <c r="M9" s="8">
        <v>72</v>
      </c>
      <c r="N9" s="8" t="s">
        <v>52</v>
      </c>
      <c r="O9" s="8">
        <v>3997</v>
      </c>
      <c r="P9" s="8">
        <v>4022</v>
      </c>
      <c r="Q9" s="8">
        <v>25</v>
      </c>
      <c r="R9" s="8">
        <v>1182305999</v>
      </c>
      <c r="S9" s="8">
        <f>T9-R9</f>
        <v>1165000577</v>
      </c>
      <c r="T9" s="8">
        <v>2347306576</v>
      </c>
      <c r="U9" s="8">
        <f>S9-R9</f>
        <v>-17305422</v>
      </c>
      <c r="V9" s="8">
        <v>1</v>
      </c>
      <c r="W9" s="8" t="s">
        <v>43</v>
      </c>
      <c r="X9" s="8">
        <v>152</v>
      </c>
      <c r="Y9" s="8" t="s">
        <v>43</v>
      </c>
      <c r="Z9" s="8">
        <v>35481672</v>
      </c>
      <c r="AA9" s="8">
        <v>38361961</v>
      </c>
      <c r="AB9" s="8">
        <v>73344618</v>
      </c>
      <c r="AC9" s="8">
        <f t="shared" ref="AC9:AC20" si="0">AB9-AA9</f>
        <v>34982657</v>
      </c>
      <c r="AD9" s="8">
        <f>AC9-AA9</f>
        <v>-3379304</v>
      </c>
      <c r="AE9" s="8" t="s">
        <v>52</v>
      </c>
      <c r="AF9" s="8" t="s">
        <v>43</v>
      </c>
      <c r="AG9" s="8" t="s">
        <v>52</v>
      </c>
      <c r="AH9" s="8" t="s">
        <v>43</v>
      </c>
      <c r="AI9" s="8" t="s">
        <v>52</v>
      </c>
      <c r="AJ9" s="8"/>
      <c r="AK9" s="8" t="s">
        <v>43</v>
      </c>
    </row>
    <row r="10" spans="1:37" ht="20.100000000000001" customHeight="1">
      <c r="A10" s="3" t="s">
        <v>67</v>
      </c>
      <c r="B10" s="8">
        <v>13</v>
      </c>
      <c r="C10" s="8">
        <v>15</v>
      </c>
      <c r="D10" s="8">
        <v>2</v>
      </c>
      <c r="E10" s="8">
        <v>44</v>
      </c>
      <c r="F10" s="8">
        <v>52</v>
      </c>
      <c r="G10" s="8">
        <v>8</v>
      </c>
      <c r="H10" s="8">
        <v>4196884</v>
      </c>
      <c r="I10" s="8">
        <v>9168861</v>
      </c>
      <c r="J10" s="8">
        <f t="shared" ref="J10:J45" si="1">I10-H10</f>
        <v>4971977</v>
      </c>
      <c r="K10" s="8">
        <f t="shared" ref="K10:K45" si="2">J10-H10</f>
        <v>775093</v>
      </c>
      <c r="L10" s="8">
        <v>20</v>
      </c>
      <c r="M10" s="8">
        <v>20</v>
      </c>
      <c r="N10" s="8" t="s">
        <v>52</v>
      </c>
      <c r="O10" s="8">
        <v>1005</v>
      </c>
      <c r="P10" s="8">
        <v>1005</v>
      </c>
      <c r="Q10" s="8" t="s">
        <v>52</v>
      </c>
      <c r="R10" s="8">
        <v>234087660</v>
      </c>
      <c r="S10" s="8">
        <f t="shared" ref="S10:S45" si="3">T10-R10</f>
        <v>239820223</v>
      </c>
      <c r="T10" s="8">
        <v>473907883</v>
      </c>
      <c r="U10" s="8">
        <f t="shared" ref="U10:U45" si="4">S10-R10</f>
        <v>5732563</v>
      </c>
      <c r="V10" s="8">
        <v>2</v>
      </c>
      <c r="W10" s="8" t="s">
        <v>43</v>
      </c>
      <c r="X10" s="8">
        <v>533</v>
      </c>
      <c r="Y10" s="8" t="s">
        <v>43</v>
      </c>
      <c r="Z10" s="8">
        <v>252944848</v>
      </c>
      <c r="AA10" s="8">
        <v>248391055</v>
      </c>
      <c r="AB10" s="8">
        <v>498121800</v>
      </c>
      <c r="AC10" s="8">
        <f t="shared" si="0"/>
        <v>249730745</v>
      </c>
      <c r="AD10" s="8">
        <f t="shared" ref="AD10:AD20" si="5">AC10-AA10</f>
        <v>1339690</v>
      </c>
      <c r="AE10" s="8" t="s">
        <v>52</v>
      </c>
      <c r="AF10" s="8" t="s">
        <v>43</v>
      </c>
      <c r="AG10" s="8" t="s">
        <v>52</v>
      </c>
      <c r="AH10" s="8" t="s">
        <v>43</v>
      </c>
      <c r="AI10" s="8" t="s">
        <v>52</v>
      </c>
      <c r="AJ10" s="8"/>
      <c r="AK10" s="8" t="s">
        <v>43</v>
      </c>
    </row>
    <row r="11" spans="1:37" ht="20.100000000000001" customHeight="1">
      <c r="A11" s="3" t="s">
        <v>68</v>
      </c>
      <c r="B11" s="8">
        <v>7</v>
      </c>
      <c r="C11" s="8">
        <v>8</v>
      </c>
      <c r="D11" s="8">
        <v>1</v>
      </c>
      <c r="E11" s="8">
        <v>22</v>
      </c>
      <c r="F11" s="8">
        <v>27</v>
      </c>
      <c r="G11" s="8">
        <v>5</v>
      </c>
      <c r="H11" s="8">
        <v>3665335</v>
      </c>
      <c r="I11" s="8">
        <v>7632785</v>
      </c>
      <c r="J11" s="8">
        <f t="shared" si="1"/>
        <v>3967450</v>
      </c>
      <c r="K11" s="8">
        <f t="shared" si="2"/>
        <v>302115</v>
      </c>
      <c r="L11" s="8">
        <v>9</v>
      </c>
      <c r="M11" s="8">
        <v>9</v>
      </c>
      <c r="N11" s="8" t="s">
        <v>52</v>
      </c>
      <c r="O11" s="8">
        <v>496</v>
      </c>
      <c r="P11" s="8">
        <v>496</v>
      </c>
      <c r="Q11" s="8" t="s">
        <v>52</v>
      </c>
      <c r="R11" s="8">
        <v>138073741</v>
      </c>
      <c r="S11" s="8">
        <f t="shared" si="3"/>
        <v>131157332</v>
      </c>
      <c r="T11" s="8">
        <v>269231073</v>
      </c>
      <c r="U11" s="8">
        <f t="shared" si="4"/>
        <v>-6916409</v>
      </c>
      <c r="V11" s="8" t="s">
        <v>43</v>
      </c>
      <c r="W11" s="8" t="s">
        <v>43</v>
      </c>
      <c r="X11" s="8" t="s">
        <v>52</v>
      </c>
      <c r="Y11" s="8" t="s">
        <v>43</v>
      </c>
      <c r="Z11" s="8" t="s">
        <v>42</v>
      </c>
      <c r="AA11" s="8" t="s">
        <v>52</v>
      </c>
      <c r="AB11" s="8" t="s">
        <v>52</v>
      </c>
      <c r="AC11" s="8" t="s">
        <v>52</v>
      </c>
      <c r="AD11" s="8" t="s">
        <v>52</v>
      </c>
      <c r="AE11" s="8" t="s">
        <v>52</v>
      </c>
      <c r="AF11" s="8" t="s">
        <v>43</v>
      </c>
      <c r="AG11" s="8" t="s">
        <v>52</v>
      </c>
      <c r="AH11" s="8" t="s">
        <v>43</v>
      </c>
      <c r="AI11" s="8" t="s">
        <v>52</v>
      </c>
      <c r="AJ11" s="8"/>
      <c r="AK11" s="8" t="s">
        <v>43</v>
      </c>
    </row>
    <row r="12" spans="1:37" ht="20.100000000000001" customHeight="1">
      <c r="A12" s="3" t="s">
        <v>69</v>
      </c>
      <c r="B12" s="8">
        <v>29</v>
      </c>
      <c r="C12" s="8">
        <v>32</v>
      </c>
      <c r="D12" s="8">
        <v>3</v>
      </c>
      <c r="E12" s="8">
        <v>115</v>
      </c>
      <c r="F12" s="8">
        <v>121</v>
      </c>
      <c r="G12" s="8">
        <v>6</v>
      </c>
      <c r="H12" s="8">
        <v>14793170</v>
      </c>
      <c r="I12" s="8">
        <v>30291943</v>
      </c>
      <c r="J12" s="8">
        <f t="shared" si="1"/>
        <v>15498773</v>
      </c>
      <c r="K12" s="8">
        <f t="shared" si="2"/>
        <v>705603</v>
      </c>
      <c r="L12" s="8">
        <v>33</v>
      </c>
      <c r="M12" s="8">
        <v>32</v>
      </c>
      <c r="N12" s="8">
        <v>-1</v>
      </c>
      <c r="O12" s="8">
        <v>1677</v>
      </c>
      <c r="P12" s="8">
        <v>1698</v>
      </c>
      <c r="Q12" s="8">
        <v>21</v>
      </c>
      <c r="R12" s="8">
        <v>340272496</v>
      </c>
      <c r="S12" s="8">
        <f t="shared" si="3"/>
        <v>377334882</v>
      </c>
      <c r="T12" s="8">
        <v>717607378</v>
      </c>
      <c r="U12" s="8">
        <f t="shared" si="4"/>
        <v>37062386</v>
      </c>
      <c r="V12" s="8" t="s">
        <v>43</v>
      </c>
      <c r="W12" s="8" t="s">
        <v>43</v>
      </c>
      <c r="X12" s="8" t="s">
        <v>52</v>
      </c>
      <c r="Y12" s="8" t="s">
        <v>43</v>
      </c>
      <c r="Z12" s="8" t="s">
        <v>42</v>
      </c>
      <c r="AA12" s="8" t="s">
        <v>52</v>
      </c>
      <c r="AB12" s="8" t="s">
        <v>52</v>
      </c>
      <c r="AC12" s="8" t="s">
        <v>52</v>
      </c>
      <c r="AD12" s="8" t="s">
        <v>52</v>
      </c>
      <c r="AE12" s="8" t="s">
        <v>52</v>
      </c>
      <c r="AF12" s="8" t="s">
        <v>43</v>
      </c>
      <c r="AG12" s="8" t="s">
        <v>52</v>
      </c>
      <c r="AH12" s="8" t="s">
        <v>43</v>
      </c>
      <c r="AI12" s="8" t="s">
        <v>52</v>
      </c>
      <c r="AJ12" s="8"/>
      <c r="AK12" s="8" t="s">
        <v>43</v>
      </c>
    </row>
    <row r="13" spans="1:37" ht="20.100000000000001" customHeight="1">
      <c r="A13" s="3" t="s">
        <v>4</v>
      </c>
      <c r="B13" s="8">
        <v>141</v>
      </c>
      <c r="C13" s="8">
        <v>153</v>
      </c>
      <c r="D13" s="8">
        <v>12</v>
      </c>
      <c r="E13" s="8">
        <v>548</v>
      </c>
      <c r="F13" s="8">
        <v>595</v>
      </c>
      <c r="G13" s="8">
        <v>47</v>
      </c>
      <c r="H13" s="8">
        <v>63581925</v>
      </c>
      <c r="I13" s="8">
        <v>134134526</v>
      </c>
      <c r="J13" s="8">
        <f t="shared" si="1"/>
        <v>70552601</v>
      </c>
      <c r="K13" s="8">
        <f t="shared" si="2"/>
        <v>6970676</v>
      </c>
      <c r="L13" s="8">
        <v>23</v>
      </c>
      <c r="M13" s="8">
        <v>24</v>
      </c>
      <c r="N13" s="8">
        <v>1</v>
      </c>
      <c r="O13" s="8">
        <v>966</v>
      </c>
      <c r="P13" s="8">
        <v>984</v>
      </c>
      <c r="Q13" s="8">
        <v>18</v>
      </c>
      <c r="R13" s="8">
        <v>286138637</v>
      </c>
      <c r="S13" s="8">
        <f t="shared" si="3"/>
        <v>312386081</v>
      </c>
      <c r="T13" s="8">
        <v>598524718</v>
      </c>
      <c r="U13" s="8">
        <f t="shared" si="4"/>
        <v>26247444</v>
      </c>
      <c r="V13" s="8">
        <v>1</v>
      </c>
      <c r="W13" s="8" t="s">
        <v>43</v>
      </c>
      <c r="X13" s="8">
        <v>231</v>
      </c>
      <c r="Y13" s="8" t="s">
        <v>43</v>
      </c>
      <c r="Z13" s="8">
        <v>104939217</v>
      </c>
      <c r="AA13" s="8">
        <v>105931557</v>
      </c>
      <c r="AB13" s="8">
        <v>220784003</v>
      </c>
      <c r="AC13" s="8">
        <f t="shared" si="0"/>
        <v>114852446</v>
      </c>
      <c r="AD13" s="8">
        <f t="shared" si="5"/>
        <v>8920889</v>
      </c>
      <c r="AE13" s="8" t="s">
        <v>52</v>
      </c>
      <c r="AF13" s="8" t="s">
        <v>43</v>
      </c>
      <c r="AG13" s="8" t="s">
        <v>52</v>
      </c>
      <c r="AH13" s="8" t="s">
        <v>43</v>
      </c>
      <c r="AI13" s="8" t="s">
        <v>52</v>
      </c>
      <c r="AJ13" s="8"/>
      <c r="AK13" s="8" t="s">
        <v>43</v>
      </c>
    </row>
    <row r="14" spans="1:37" ht="20.100000000000001" customHeight="1">
      <c r="A14" s="3" t="s">
        <v>5</v>
      </c>
      <c r="B14" s="8">
        <v>9</v>
      </c>
      <c r="C14" s="8">
        <v>8</v>
      </c>
      <c r="D14" s="8">
        <v>-1</v>
      </c>
      <c r="E14" s="8">
        <v>38</v>
      </c>
      <c r="F14" s="8">
        <v>36</v>
      </c>
      <c r="G14" s="8">
        <v>-2</v>
      </c>
      <c r="H14" s="8">
        <v>7944210</v>
      </c>
      <c r="I14" s="8">
        <v>16343233</v>
      </c>
      <c r="J14" s="8">
        <f t="shared" si="1"/>
        <v>8399023</v>
      </c>
      <c r="K14" s="8">
        <f t="shared" si="2"/>
        <v>454813</v>
      </c>
      <c r="L14" s="8">
        <v>4</v>
      </c>
      <c r="M14" s="8">
        <v>4</v>
      </c>
      <c r="N14" s="8" t="s">
        <v>52</v>
      </c>
      <c r="O14" s="8">
        <v>142</v>
      </c>
      <c r="P14" s="8">
        <v>142</v>
      </c>
      <c r="Q14" s="8" t="s">
        <v>52</v>
      </c>
      <c r="R14" s="8">
        <v>16904336</v>
      </c>
      <c r="S14" s="8">
        <f t="shared" si="3"/>
        <v>16878278</v>
      </c>
      <c r="T14" s="8">
        <v>33782614</v>
      </c>
      <c r="U14" s="8">
        <f t="shared" si="4"/>
        <v>-26058</v>
      </c>
      <c r="V14" s="8" t="s">
        <v>42</v>
      </c>
      <c r="W14" s="8" t="s">
        <v>43</v>
      </c>
      <c r="X14" s="8" t="s">
        <v>52</v>
      </c>
      <c r="Y14" s="8" t="s">
        <v>43</v>
      </c>
      <c r="Z14" s="8" t="s">
        <v>42</v>
      </c>
      <c r="AA14" s="8" t="s">
        <v>42</v>
      </c>
      <c r="AB14" s="8" t="s">
        <v>42</v>
      </c>
      <c r="AC14" s="8" t="s">
        <v>52</v>
      </c>
      <c r="AD14" s="8" t="s">
        <v>52</v>
      </c>
      <c r="AE14" s="8" t="s">
        <v>52</v>
      </c>
      <c r="AF14" s="8" t="s">
        <v>43</v>
      </c>
      <c r="AG14" s="8" t="s">
        <v>52</v>
      </c>
      <c r="AH14" s="8" t="s">
        <v>43</v>
      </c>
      <c r="AI14" s="8" t="s">
        <v>52</v>
      </c>
      <c r="AJ14" s="8"/>
      <c r="AK14" s="8" t="s">
        <v>43</v>
      </c>
    </row>
    <row r="15" spans="1:37" ht="20.100000000000001" customHeight="1">
      <c r="A15" s="3" t="s">
        <v>6</v>
      </c>
      <c r="B15" s="8" t="s">
        <v>52</v>
      </c>
      <c r="C15" s="8" t="s">
        <v>52</v>
      </c>
      <c r="D15" s="8" t="s">
        <v>52</v>
      </c>
      <c r="E15" s="8" t="s">
        <v>52</v>
      </c>
      <c r="F15" s="8" t="s">
        <v>52</v>
      </c>
      <c r="G15" s="8" t="s">
        <v>52</v>
      </c>
      <c r="H15" s="8" t="s">
        <v>52</v>
      </c>
      <c r="I15" s="8" t="s">
        <v>52</v>
      </c>
      <c r="J15" s="8" t="s">
        <v>52</v>
      </c>
      <c r="K15" s="8" t="s">
        <v>52</v>
      </c>
      <c r="L15" s="8">
        <v>15</v>
      </c>
      <c r="M15" s="8">
        <v>15</v>
      </c>
      <c r="N15" s="8" t="s">
        <v>52</v>
      </c>
      <c r="O15" s="8">
        <v>918</v>
      </c>
      <c r="P15" s="8">
        <v>918</v>
      </c>
      <c r="Q15" s="8" t="s">
        <v>52</v>
      </c>
      <c r="R15" s="8">
        <v>209575978</v>
      </c>
      <c r="S15" s="8">
        <f t="shared" si="3"/>
        <v>227381864</v>
      </c>
      <c r="T15" s="8">
        <v>436957842</v>
      </c>
      <c r="U15" s="8">
        <f t="shared" si="4"/>
        <v>17805886</v>
      </c>
      <c r="V15" s="8" t="s">
        <v>42</v>
      </c>
      <c r="W15" s="8" t="s">
        <v>43</v>
      </c>
      <c r="X15" s="8" t="s">
        <v>52</v>
      </c>
      <c r="Y15" s="8" t="s">
        <v>43</v>
      </c>
      <c r="Z15" s="8" t="s">
        <v>42</v>
      </c>
      <c r="AA15" s="8" t="s">
        <v>42</v>
      </c>
      <c r="AB15" s="8" t="s">
        <v>42</v>
      </c>
      <c r="AC15" s="8" t="s">
        <v>52</v>
      </c>
      <c r="AD15" s="8" t="s">
        <v>52</v>
      </c>
      <c r="AE15" s="8">
        <v>1</v>
      </c>
      <c r="AF15" s="8" t="s">
        <v>43</v>
      </c>
      <c r="AG15" s="8">
        <v>40</v>
      </c>
      <c r="AH15" s="8" t="s">
        <v>43</v>
      </c>
      <c r="AI15" s="8">
        <v>604800</v>
      </c>
      <c r="AJ15" s="8">
        <v>243600</v>
      </c>
      <c r="AK15" s="8" t="s">
        <v>52</v>
      </c>
    </row>
    <row r="16" spans="1:37" ht="20.100000000000001" customHeight="1">
      <c r="A16" s="3" t="s">
        <v>7</v>
      </c>
      <c r="B16" s="8">
        <v>2</v>
      </c>
      <c r="C16" s="8">
        <v>2</v>
      </c>
      <c r="D16" s="8" t="s">
        <v>52</v>
      </c>
      <c r="E16" s="8">
        <v>8</v>
      </c>
      <c r="F16" s="8">
        <v>8</v>
      </c>
      <c r="G16" s="8" t="s">
        <v>52</v>
      </c>
      <c r="H16" s="8">
        <v>195300</v>
      </c>
      <c r="I16" s="8">
        <v>461300</v>
      </c>
      <c r="J16" s="8">
        <f t="shared" si="1"/>
        <v>266000</v>
      </c>
      <c r="K16" s="8">
        <f t="shared" si="2"/>
        <v>70700</v>
      </c>
      <c r="L16" s="8">
        <v>2</v>
      </c>
      <c r="M16" s="8">
        <v>2</v>
      </c>
      <c r="N16" s="8" t="s">
        <v>52</v>
      </c>
      <c r="O16" s="8">
        <v>140</v>
      </c>
      <c r="P16" s="8">
        <v>140</v>
      </c>
      <c r="Q16" s="8" t="s">
        <v>52</v>
      </c>
      <c r="R16" s="8">
        <v>22133460</v>
      </c>
      <c r="S16" s="8">
        <f t="shared" si="3"/>
        <v>20339396</v>
      </c>
      <c r="T16" s="8">
        <v>42472856</v>
      </c>
      <c r="U16" s="8">
        <f t="shared" si="4"/>
        <v>-1794064</v>
      </c>
      <c r="V16" s="8" t="s">
        <v>42</v>
      </c>
      <c r="W16" s="8" t="s">
        <v>43</v>
      </c>
      <c r="X16" s="8" t="s">
        <v>52</v>
      </c>
      <c r="Y16" s="8" t="s">
        <v>43</v>
      </c>
      <c r="Z16" s="8" t="s">
        <v>42</v>
      </c>
      <c r="AA16" s="8" t="s">
        <v>42</v>
      </c>
      <c r="AB16" s="8" t="s">
        <v>42</v>
      </c>
      <c r="AC16" s="8" t="s">
        <v>52</v>
      </c>
      <c r="AD16" s="8" t="s">
        <v>52</v>
      </c>
      <c r="AE16" s="8" t="s">
        <v>52</v>
      </c>
      <c r="AF16" s="8" t="s">
        <v>43</v>
      </c>
      <c r="AG16" s="8" t="s">
        <v>52</v>
      </c>
      <c r="AH16" s="8" t="s">
        <v>43</v>
      </c>
      <c r="AI16" s="8" t="s">
        <v>52</v>
      </c>
      <c r="AJ16" s="8"/>
      <c r="AK16" s="8" t="s">
        <v>43</v>
      </c>
    </row>
    <row r="17" spans="1:37" ht="20.100000000000001" customHeight="1">
      <c r="A17" s="3" t="s">
        <v>8</v>
      </c>
      <c r="B17" s="8">
        <v>5</v>
      </c>
      <c r="C17" s="8">
        <v>4</v>
      </c>
      <c r="D17" s="8">
        <v>-1</v>
      </c>
      <c r="E17" s="8">
        <v>19</v>
      </c>
      <c r="F17" s="8">
        <v>15</v>
      </c>
      <c r="G17" s="8">
        <v>-4</v>
      </c>
      <c r="H17" s="8">
        <v>538800</v>
      </c>
      <c r="I17" s="8">
        <v>888000</v>
      </c>
      <c r="J17" s="8">
        <f t="shared" si="1"/>
        <v>349200</v>
      </c>
      <c r="K17" s="8">
        <f t="shared" si="2"/>
        <v>-189600</v>
      </c>
      <c r="L17" s="8">
        <v>2</v>
      </c>
      <c r="M17" s="8">
        <v>2</v>
      </c>
      <c r="N17" s="8" t="s">
        <v>52</v>
      </c>
      <c r="O17" s="8">
        <v>36</v>
      </c>
      <c r="P17" s="8">
        <v>36</v>
      </c>
      <c r="Q17" s="8" t="s">
        <v>52</v>
      </c>
      <c r="R17" s="8">
        <v>469000</v>
      </c>
      <c r="S17" s="8">
        <f t="shared" si="3"/>
        <v>601000</v>
      </c>
      <c r="T17" s="8">
        <v>1070000</v>
      </c>
      <c r="U17" s="8">
        <f t="shared" si="4"/>
        <v>132000</v>
      </c>
      <c r="V17" s="8" t="s">
        <v>42</v>
      </c>
      <c r="W17" s="8" t="s">
        <v>43</v>
      </c>
      <c r="X17" s="8" t="s">
        <v>52</v>
      </c>
      <c r="Y17" s="8" t="s">
        <v>43</v>
      </c>
      <c r="Z17" s="8" t="s">
        <v>42</v>
      </c>
      <c r="AA17" s="8" t="s">
        <v>42</v>
      </c>
      <c r="AB17" s="8" t="s">
        <v>42</v>
      </c>
      <c r="AC17" s="8" t="s">
        <v>52</v>
      </c>
      <c r="AD17" s="8" t="s">
        <v>52</v>
      </c>
      <c r="AE17" s="8" t="s">
        <v>52</v>
      </c>
      <c r="AF17" s="8" t="s">
        <v>43</v>
      </c>
      <c r="AG17" s="8" t="s">
        <v>52</v>
      </c>
      <c r="AH17" s="8" t="s">
        <v>43</v>
      </c>
      <c r="AI17" s="8" t="s">
        <v>52</v>
      </c>
      <c r="AJ17" s="8"/>
      <c r="AK17" s="8" t="s">
        <v>43</v>
      </c>
    </row>
    <row r="18" spans="1:37" ht="20.100000000000001" customHeight="1">
      <c r="A18" s="3" t="s">
        <v>9</v>
      </c>
      <c r="B18" s="8">
        <v>4</v>
      </c>
      <c r="C18" s="8">
        <v>4</v>
      </c>
      <c r="D18" s="8" t="s">
        <v>52</v>
      </c>
      <c r="E18" s="8">
        <v>16</v>
      </c>
      <c r="F18" s="8">
        <v>16</v>
      </c>
      <c r="G18" s="8" t="s">
        <v>52</v>
      </c>
      <c r="H18" s="8">
        <v>329932</v>
      </c>
      <c r="I18" s="8">
        <v>478932</v>
      </c>
      <c r="J18" s="8">
        <f t="shared" si="1"/>
        <v>149000</v>
      </c>
      <c r="K18" s="8">
        <f t="shared" si="2"/>
        <v>-180932</v>
      </c>
      <c r="L18" s="8" t="s">
        <v>52</v>
      </c>
      <c r="M18" s="8" t="s">
        <v>52</v>
      </c>
      <c r="N18" s="8" t="s">
        <v>52</v>
      </c>
      <c r="O18" s="8" t="s">
        <v>52</v>
      </c>
      <c r="P18" s="8" t="s">
        <v>52</v>
      </c>
      <c r="Q18" s="8" t="s">
        <v>52</v>
      </c>
      <c r="R18" s="8" t="s">
        <v>52</v>
      </c>
      <c r="S18" s="8" t="s">
        <v>52</v>
      </c>
      <c r="T18" s="8" t="s">
        <v>52</v>
      </c>
      <c r="U18" s="8" t="s">
        <v>52</v>
      </c>
      <c r="V18" s="8" t="s">
        <v>42</v>
      </c>
      <c r="W18" s="8" t="s">
        <v>43</v>
      </c>
      <c r="X18" s="8" t="s">
        <v>52</v>
      </c>
      <c r="Y18" s="8" t="s">
        <v>43</v>
      </c>
      <c r="Z18" s="8" t="s">
        <v>42</v>
      </c>
      <c r="AA18" s="8" t="s">
        <v>42</v>
      </c>
      <c r="AB18" s="8" t="s">
        <v>42</v>
      </c>
      <c r="AC18" s="8" t="s">
        <v>52</v>
      </c>
      <c r="AD18" s="8" t="s">
        <v>52</v>
      </c>
      <c r="AE18" s="8" t="s">
        <v>52</v>
      </c>
      <c r="AF18" s="8" t="s">
        <v>43</v>
      </c>
      <c r="AG18" s="8" t="s">
        <v>52</v>
      </c>
      <c r="AH18" s="8" t="s">
        <v>43</v>
      </c>
      <c r="AI18" s="8" t="s">
        <v>52</v>
      </c>
      <c r="AJ18" s="8"/>
      <c r="AK18" s="8" t="s">
        <v>43</v>
      </c>
    </row>
    <row r="19" spans="1:37" ht="20.100000000000001" customHeight="1">
      <c r="A19" s="3" t="s">
        <v>10</v>
      </c>
      <c r="B19" s="8">
        <v>22</v>
      </c>
      <c r="C19" s="8">
        <v>23</v>
      </c>
      <c r="D19" s="8">
        <v>1</v>
      </c>
      <c r="E19" s="8">
        <v>84</v>
      </c>
      <c r="F19" s="8">
        <v>87</v>
      </c>
      <c r="G19" s="8">
        <v>3</v>
      </c>
      <c r="H19" s="8">
        <v>6758728</v>
      </c>
      <c r="I19" s="8">
        <v>14229965</v>
      </c>
      <c r="J19" s="8">
        <f t="shared" si="1"/>
        <v>7471237</v>
      </c>
      <c r="K19" s="8">
        <f t="shared" si="2"/>
        <v>712509</v>
      </c>
      <c r="L19" s="8">
        <v>2</v>
      </c>
      <c r="M19" s="8">
        <v>2</v>
      </c>
      <c r="N19" s="8" t="s">
        <v>52</v>
      </c>
      <c r="O19" s="8">
        <v>16</v>
      </c>
      <c r="P19" s="8">
        <v>16</v>
      </c>
      <c r="Q19" s="8" t="s">
        <v>52</v>
      </c>
      <c r="R19" s="8">
        <v>45100</v>
      </c>
      <c r="S19" s="8">
        <f t="shared" si="3"/>
        <v>93500</v>
      </c>
      <c r="T19" s="8">
        <v>138600</v>
      </c>
      <c r="U19" s="8">
        <f t="shared" si="4"/>
        <v>48400</v>
      </c>
      <c r="V19" s="8" t="s">
        <v>42</v>
      </c>
      <c r="W19" s="8" t="s">
        <v>43</v>
      </c>
      <c r="X19" s="8" t="s">
        <v>52</v>
      </c>
      <c r="Y19" s="8" t="s">
        <v>43</v>
      </c>
      <c r="Z19" s="8" t="s">
        <v>42</v>
      </c>
      <c r="AA19" s="8" t="s">
        <v>42</v>
      </c>
      <c r="AB19" s="8" t="s">
        <v>42</v>
      </c>
      <c r="AC19" s="8" t="s">
        <v>52</v>
      </c>
      <c r="AD19" s="8" t="s">
        <v>52</v>
      </c>
      <c r="AE19" s="8" t="s">
        <v>52</v>
      </c>
      <c r="AF19" s="8" t="s">
        <v>43</v>
      </c>
      <c r="AG19" s="8" t="s">
        <v>52</v>
      </c>
      <c r="AH19" s="8" t="s">
        <v>43</v>
      </c>
      <c r="AI19" s="8" t="s">
        <v>52</v>
      </c>
      <c r="AJ19" s="8"/>
      <c r="AK19" s="8" t="s">
        <v>43</v>
      </c>
    </row>
    <row r="20" spans="1:37" ht="20.100000000000001" customHeight="1">
      <c r="A20" s="3" t="s">
        <v>11</v>
      </c>
      <c r="B20" s="8">
        <v>6</v>
      </c>
      <c r="C20" s="8">
        <v>6</v>
      </c>
      <c r="D20" s="8" t="s">
        <v>52</v>
      </c>
      <c r="E20" s="8">
        <v>30</v>
      </c>
      <c r="F20" s="8">
        <v>30</v>
      </c>
      <c r="G20" s="8" t="s">
        <v>52</v>
      </c>
      <c r="H20" s="8">
        <v>6028558</v>
      </c>
      <c r="I20" s="8">
        <v>11731008</v>
      </c>
      <c r="J20" s="8">
        <f t="shared" si="1"/>
        <v>5702450</v>
      </c>
      <c r="K20" s="8">
        <f t="shared" si="2"/>
        <v>-326108</v>
      </c>
      <c r="L20" s="8" t="s">
        <v>52</v>
      </c>
      <c r="M20" s="8" t="s">
        <v>52</v>
      </c>
      <c r="N20" s="8" t="s">
        <v>52</v>
      </c>
      <c r="O20" s="8" t="s">
        <v>52</v>
      </c>
      <c r="P20" s="8" t="s">
        <v>52</v>
      </c>
      <c r="Q20" s="8" t="s">
        <v>52</v>
      </c>
      <c r="R20" s="8" t="s">
        <v>52</v>
      </c>
      <c r="S20" s="8" t="s">
        <v>52</v>
      </c>
      <c r="T20" s="8" t="s">
        <v>52</v>
      </c>
      <c r="U20" s="8" t="s">
        <v>52</v>
      </c>
      <c r="V20" s="8">
        <v>1</v>
      </c>
      <c r="W20" s="8" t="s">
        <v>43</v>
      </c>
      <c r="X20" s="8">
        <v>198</v>
      </c>
      <c r="Y20" s="8" t="s">
        <v>43</v>
      </c>
      <c r="Z20" s="8">
        <v>91118049</v>
      </c>
      <c r="AA20" s="8">
        <v>74212963</v>
      </c>
      <c r="AB20" s="8">
        <v>158361389</v>
      </c>
      <c r="AC20" s="8">
        <f t="shared" si="0"/>
        <v>84148426</v>
      </c>
      <c r="AD20" s="8">
        <f t="shared" si="5"/>
        <v>9935463</v>
      </c>
      <c r="AE20" s="8" t="s">
        <v>52</v>
      </c>
      <c r="AF20" s="8" t="s">
        <v>43</v>
      </c>
      <c r="AG20" s="8" t="s">
        <v>52</v>
      </c>
      <c r="AH20" s="8" t="s">
        <v>43</v>
      </c>
      <c r="AI20" s="8" t="s">
        <v>52</v>
      </c>
      <c r="AJ20" s="8"/>
      <c r="AK20" s="8" t="s">
        <v>43</v>
      </c>
    </row>
    <row r="21" spans="1:37" ht="20.100000000000001" customHeight="1">
      <c r="A21" s="3" t="s">
        <v>12</v>
      </c>
      <c r="B21" s="8">
        <v>1</v>
      </c>
      <c r="C21" s="8">
        <v>1</v>
      </c>
      <c r="D21" s="8" t="s">
        <v>52</v>
      </c>
      <c r="E21" s="8">
        <v>3</v>
      </c>
      <c r="F21" s="8">
        <v>3</v>
      </c>
      <c r="G21" s="8" t="s">
        <v>52</v>
      </c>
      <c r="H21" s="8">
        <v>100800</v>
      </c>
      <c r="I21" s="8">
        <v>204300</v>
      </c>
      <c r="J21" s="8">
        <f t="shared" si="1"/>
        <v>103500</v>
      </c>
      <c r="K21" s="8">
        <f t="shared" si="2"/>
        <v>2700</v>
      </c>
      <c r="L21" s="8" t="s">
        <v>52</v>
      </c>
      <c r="M21" s="8" t="s">
        <v>52</v>
      </c>
      <c r="N21" s="8" t="s">
        <v>52</v>
      </c>
      <c r="O21" s="8" t="s">
        <v>52</v>
      </c>
      <c r="P21" s="8" t="s">
        <v>52</v>
      </c>
      <c r="Q21" s="8" t="s">
        <v>52</v>
      </c>
      <c r="R21" s="8" t="s">
        <v>52</v>
      </c>
      <c r="S21" s="8" t="s">
        <v>52</v>
      </c>
      <c r="T21" s="8" t="s">
        <v>52</v>
      </c>
      <c r="U21" s="8" t="s">
        <v>52</v>
      </c>
      <c r="V21" s="8" t="s">
        <v>42</v>
      </c>
      <c r="W21" s="8" t="s">
        <v>43</v>
      </c>
      <c r="X21" s="8" t="s">
        <v>52</v>
      </c>
      <c r="Y21" s="8" t="s">
        <v>43</v>
      </c>
      <c r="Z21" s="8" t="s">
        <v>42</v>
      </c>
      <c r="AA21" s="8" t="s">
        <v>42</v>
      </c>
      <c r="AB21" s="8" t="s">
        <v>42</v>
      </c>
      <c r="AC21" s="8" t="s">
        <v>52</v>
      </c>
      <c r="AD21" s="8" t="s">
        <v>43</v>
      </c>
      <c r="AE21" s="8" t="s">
        <v>52</v>
      </c>
      <c r="AF21" s="8" t="s">
        <v>43</v>
      </c>
      <c r="AG21" s="8" t="s">
        <v>52</v>
      </c>
      <c r="AH21" s="8" t="s">
        <v>43</v>
      </c>
      <c r="AI21" s="8" t="s">
        <v>52</v>
      </c>
      <c r="AJ21" s="8"/>
      <c r="AK21" s="8" t="s">
        <v>43</v>
      </c>
    </row>
    <row r="22" spans="1:37" ht="19.8" customHeight="1">
      <c r="A22" s="3" t="s">
        <v>13</v>
      </c>
      <c r="B22" s="8" t="s">
        <v>52</v>
      </c>
      <c r="C22" s="8" t="s">
        <v>52</v>
      </c>
      <c r="D22" s="8" t="s">
        <v>52</v>
      </c>
      <c r="E22" s="8" t="s">
        <v>52</v>
      </c>
      <c r="F22" s="8" t="s">
        <v>52</v>
      </c>
      <c r="G22" s="8" t="s">
        <v>52</v>
      </c>
      <c r="H22" s="8" t="s">
        <v>52</v>
      </c>
      <c r="I22" s="8" t="s">
        <v>52</v>
      </c>
      <c r="J22" s="8" t="s">
        <v>52</v>
      </c>
      <c r="K22" s="8" t="s">
        <v>52</v>
      </c>
      <c r="L22" s="8">
        <v>9</v>
      </c>
      <c r="M22" s="8">
        <v>9</v>
      </c>
      <c r="N22" s="8" t="s">
        <v>52</v>
      </c>
      <c r="O22" s="8">
        <v>395</v>
      </c>
      <c r="P22" s="8">
        <v>374</v>
      </c>
      <c r="Q22" s="8">
        <v>-21</v>
      </c>
      <c r="R22" s="8">
        <v>86942105</v>
      </c>
      <c r="S22" s="8">
        <f t="shared" si="3"/>
        <v>87691584</v>
      </c>
      <c r="T22" s="8">
        <v>174633689</v>
      </c>
      <c r="U22" s="8">
        <f t="shared" si="4"/>
        <v>749479</v>
      </c>
      <c r="V22" s="8" t="s">
        <v>42</v>
      </c>
      <c r="W22" s="8" t="s">
        <v>43</v>
      </c>
      <c r="X22" s="8" t="s">
        <v>52</v>
      </c>
      <c r="Y22" s="8" t="s">
        <v>43</v>
      </c>
      <c r="Z22" s="8" t="s">
        <v>42</v>
      </c>
      <c r="AA22" s="8" t="s">
        <v>42</v>
      </c>
      <c r="AB22" s="8" t="s">
        <v>42</v>
      </c>
      <c r="AC22" s="8" t="s">
        <v>52</v>
      </c>
      <c r="AD22" s="8" t="s">
        <v>43</v>
      </c>
      <c r="AE22" s="8" t="s">
        <v>52</v>
      </c>
      <c r="AF22" s="8" t="s">
        <v>43</v>
      </c>
      <c r="AG22" s="8" t="s">
        <v>52</v>
      </c>
      <c r="AH22" s="8" t="s">
        <v>43</v>
      </c>
      <c r="AI22" s="8" t="s">
        <v>52</v>
      </c>
      <c r="AJ22" s="8"/>
      <c r="AK22" s="8" t="s">
        <v>43</v>
      </c>
    </row>
    <row r="23" spans="1:37" ht="20.100000000000001" customHeight="1">
      <c r="A23" s="3" t="s">
        <v>14</v>
      </c>
      <c r="B23" s="8">
        <v>2</v>
      </c>
      <c r="C23" s="8">
        <v>2</v>
      </c>
      <c r="D23" s="8" t="s">
        <v>52</v>
      </c>
      <c r="E23" s="8">
        <v>8</v>
      </c>
      <c r="F23" s="8">
        <v>8</v>
      </c>
      <c r="G23" s="8" t="s">
        <v>52</v>
      </c>
      <c r="H23" s="8">
        <v>314100</v>
      </c>
      <c r="I23" s="8">
        <v>674100</v>
      </c>
      <c r="J23" s="8">
        <f t="shared" si="1"/>
        <v>360000</v>
      </c>
      <c r="K23" s="8">
        <f t="shared" si="2"/>
        <v>45900</v>
      </c>
      <c r="L23" s="8">
        <v>2</v>
      </c>
      <c r="M23" s="8">
        <v>2</v>
      </c>
      <c r="N23" s="8" t="s">
        <v>52</v>
      </c>
      <c r="O23" s="8">
        <v>31</v>
      </c>
      <c r="P23" s="8">
        <v>31</v>
      </c>
      <c r="Q23" s="8" t="s">
        <v>52</v>
      </c>
      <c r="R23" s="8">
        <v>629918</v>
      </c>
      <c r="S23" s="8">
        <f t="shared" si="3"/>
        <v>680194</v>
      </c>
      <c r="T23" s="8">
        <v>1310112</v>
      </c>
      <c r="U23" s="8">
        <f t="shared" si="4"/>
        <v>50276</v>
      </c>
      <c r="V23" s="8" t="s">
        <v>42</v>
      </c>
      <c r="W23" s="8" t="s">
        <v>43</v>
      </c>
      <c r="X23" s="8" t="s">
        <v>52</v>
      </c>
      <c r="Y23" s="8" t="s">
        <v>43</v>
      </c>
      <c r="Z23" s="8" t="s">
        <v>42</v>
      </c>
      <c r="AA23" s="8" t="s">
        <v>42</v>
      </c>
      <c r="AB23" s="8" t="s">
        <v>42</v>
      </c>
      <c r="AC23" s="8" t="s">
        <v>52</v>
      </c>
      <c r="AD23" s="8" t="s">
        <v>43</v>
      </c>
      <c r="AE23" s="8" t="s">
        <v>52</v>
      </c>
      <c r="AF23" s="8" t="s">
        <v>43</v>
      </c>
      <c r="AG23" s="8" t="s">
        <v>52</v>
      </c>
      <c r="AH23" s="8" t="s">
        <v>43</v>
      </c>
      <c r="AI23" s="8" t="s">
        <v>52</v>
      </c>
      <c r="AJ23" s="8"/>
      <c r="AK23" s="8" t="s">
        <v>43</v>
      </c>
    </row>
    <row r="24" spans="1:37" ht="20.100000000000001" customHeight="1">
      <c r="A24" s="3" t="s">
        <v>15</v>
      </c>
      <c r="B24" s="8" t="s">
        <v>52</v>
      </c>
      <c r="C24" s="8" t="s">
        <v>52</v>
      </c>
      <c r="D24" s="8" t="s">
        <v>52</v>
      </c>
      <c r="E24" s="8" t="s">
        <v>52</v>
      </c>
      <c r="F24" s="8" t="s">
        <v>52</v>
      </c>
      <c r="G24" s="8" t="s">
        <v>52</v>
      </c>
      <c r="H24" s="8" t="s">
        <v>52</v>
      </c>
      <c r="I24" s="8" t="s">
        <v>52</v>
      </c>
      <c r="J24" s="8" t="s">
        <v>52</v>
      </c>
      <c r="K24" s="8" t="s">
        <v>52</v>
      </c>
      <c r="L24" s="8">
        <v>1</v>
      </c>
      <c r="M24" s="8">
        <v>1</v>
      </c>
      <c r="N24" s="8" t="s">
        <v>52</v>
      </c>
      <c r="O24" s="8">
        <v>32</v>
      </c>
      <c r="P24" s="8">
        <v>32</v>
      </c>
      <c r="Q24" s="8" t="s">
        <v>52</v>
      </c>
      <c r="R24" s="8">
        <v>2005000</v>
      </c>
      <c r="S24" s="8">
        <f t="shared" si="3"/>
        <v>1817500</v>
      </c>
      <c r="T24" s="8">
        <v>3822500</v>
      </c>
      <c r="U24" s="8">
        <f t="shared" si="4"/>
        <v>-187500</v>
      </c>
      <c r="V24" s="8" t="s">
        <v>42</v>
      </c>
      <c r="W24" s="8" t="s">
        <v>43</v>
      </c>
      <c r="X24" s="8" t="s">
        <v>52</v>
      </c>
      <c r="Y24" s="8" t="s">
        <v>43</v>
      </c>
      <c r="Z24" s="8" t="s">
        <v>42</v>
      </c>
      <c r="AA24" s="8" t="s">
        <v>42</v>
      </c>
      <c r="AB24" s="8" t="s">
        <v>42</v>
      </c>
      <c r="AC24" s="8" t="s">
        <v>52</v>
      </c>
      <c r="AD24" s="8" t="s">
        <v>43</v>
      </c>
      <c r="AE24" s="8" t="s">
        <v>52</v>
      </c>
      <c r="AF24" s="8" t="s">
        <v>43</v>
      </c>
      <c r="AG24" s="8" t="s">
        <v>52</v>
      </c>
      <c r="AH24" s="8" t="s">
        <v>43</v>
      </c>
      <c r="AI24" s="8" t="s">
        <v>52</v>
      </c>
      <c r="AJ24" s="8"/>
      <c r="AK24" s="8" t="s">
        <v>43</v>
      </c>
    </row>
    <row r="25" spans="1:37" ht="20.100000000000001" customHeight="1">
      <c r="A25" s="3" t="s">
        <v>32</v>
      </c>
      <c r="B25" s="8">
        <v>5</v>
      </c>
      <c r="C25" s="8">
        <v>5</v>
      </c>
      <c r="D25" s="8" t="s">
        <v>52</v>
      </c>
      <c r="E25" s="8">
        <v>27</v>
      </c>
      <c r="F25" s="8">
        <v>27</v>
      </c>
      <c r="G25" s="8" t="s">
        <v>52</v>
      </c>
      <c r="H25" s="8">
        <v>1581177</v>
      </c>
      <c r="I25" s="8">
        <v>3235982</v>
      </c>
      <c r="J25" s="8">
        <f t="shared" si="1"/>
        <v>1654805</v>
      </c>
      <c r="K25" s="8">
        <f t="shared" si="2"/>
        <v>73628</v>
      </c>
      <c r="L25" s="8">
        <v>5</v>
      </c>
      <c r="M25" s="8">
        <v>5</v>
      </c>
      <c r="N25" s="8" t="s">
        <v>52</v>
      </c>
      <c r="O25" s="8">
        <v>286</v>
      </c>
      <c r="P25" s="8">
        <v>286</v>
      </c>
      <c r="Q25" s="8" t="s">
        <v>52</v>
      </c>
      <c r="R25" s="8">
        <v>47956289</v>
      </c>
      <c r="S25" s="8">
        <f t="shared" si="3"/>
        <v>55872579</v>
      </c>
      <c r="T25" s="8">
        <v>103828868</v>
      </c>
      <c r="U25" s="8">
        <f t="shared" si="4"/>
        <v>7916290</v>
      </c>
      <c r="V25" s="8" t="s">
        <v>42</v>
      </c>
      <c r="W25" s="8" t="s">
        <v>43</v>
      </c>
      <c r="X25" s="8" t="s">
        <v>52</v>
      </c>
      <c r="Y25" s="8" t="s">
        <v>43</v>
      </c>
      <c r="Z25" s="8" t="s">
        <v>42</v>
      </c>
      <c r="AA25" s="8" t="s">
        <v>42</v>
      </c>
      <c r="AB25" s="8" t="s">
        <v>42</v>
      </c>
      <c r="AC25" s="8" t="s">
        <v>52</v>
      </c>
      <c r="AD25" s="8" t="s">
        <v>43</v>
      </c>
      <c r="AE25" s="8" t="s">
        <v>52</v>
      </c>
      <c r="AF25" s="8" t="s">
        <v>43</v>
      </c>
      <c r="AG25" s="8" t="s">
        <v>52</v>
      </c>
      <c r="AH25" s="8" t="s">
        <v>43</v>
      </c>
      <c r="AI25" s="8" t="s">
        <v>52</v>
      </c>
      <c r="AJ25" s="8"/>
      <c r="AK25" s="8" t="s">
        <v>43</v>
      </c>
    </row>
    <row r="26" spans="1:37" ht="20.100000000000001" customHeight="1">
      <c r="A26" s="3" t="s">
        <v>33</v>
      </c>
      <c r="B26" s="8">
        <v>3</v>
      </c>
      <c r="C26" s="8">
        <v>2</v>
      </c>
      <c r="D26" s="8">
        <v>-1</v>
      </c>
      <c r="E26" s="8">
        <v>12</v>
      </c>
      <c r="F26" s="8">
        <v>9</v>
      </c>
      <c r="G26" s="8">
        <v>-3</v>
      </c>
      <c r="H26" s="8">
        <v>564000</v>
      </c>
      <c r="I26" s="8">
        <v>1000600</v>
      </c>
      <c r="J26" s="8">
        <f t="shared" si="1"/>
        <v>436600</v>
      </c>
      <c r="K26" s="8">
        <f t="shared" si="2"/>
        <v>-127400</v>
      </c>
      <c r="L26" s="8">
        <v>3</v>
      </c>
      <c r="M26" s="8">
        <v>3</v>
      </c>
      <c r="N26" s="8" t="s">
        <v>52</v>
      </c>
      <c r="O26" s="8">
        <v>167</v>
      </c>
      <c r="P26" s="8">
        <v>167</v>
      </c>
      <c r="Q26" s="8" t="s">
        <v>52</v>
      </c>
      <c r="R26" s="8">
        <v>28874938</v>
      </c>
      <c r="S26" s="8">
        <f t="shared" si="3"/>
        <v>31139868</v>
      </c>
      <c r="T26" s="8">
        <v>60014806</v>
      </c>
      <c r="U26" s="8">
        <f t="shared" si="4"/>
        <v>2264930</v>
      </c>
      <c r="V26" s="8" t="s">
        <v>42</v>
      </c>
      <c r="W26" s="8" t="s">
        <v>43</v>
      </c>
      <c r="X26" s="8" t="s">
        <v>52</v>
      </c>
      <c r="Y26" s="8" t="s">
        <v>43</v>
      </c>
      <c r="Z26" s="8" t="s">
        <v>42</v>
      </c>
      <c r="AA26" s="8" t="s">
        <v>42</v>
      </c>
      <c r="AB26" s="8" t="s">
        <v>42</v>
      </c>
      <c r="AC26" s="8" t="s">
        <v>52</v>
      </c>
      <c r="AD26" s="8" t="s">
        <v>43</v>
      </c>
      <c r="AE26" s="8" t="s">
        <v>52</v>
      </c>
      <c r="AF26" s="8" t="s">
        <v>43</v>
      </c>
      <c r="AG26" s="8" t="s">
        <v>52</v>
      </c>
      <c r="AH26" s="8" t="s">
        <v>43</v>
      </c>
      <c r="AI26" s="8" t="s">
        <v>52</v>
      </c>
      <c r="AJ26" s="8"/>
      <c r="AK26" s="8" t="s">
        <v>43</v>
      </c>
    </row>
    <row r="27" spans="1:37" ht="20.100000000000001" customHeight="1">
      <c r="A27" s="3" t="s">
        <v>34</v>
      </c>
      <c r="B27" s="8">
        <v>1</v>
      </c>
      <c r="C27" s="8" t="s">
        <v>52</v>
      </c>
      <c r="D27" s="8">
        <v>-1</v>
      </c>
      <c r="E27" s="8">
        <v>4</v>
      </c>
      <c r="F27" s="8" t="s">
        <v>52</v>
      </c>
      <c r="G27" s="8">
        <v>-4</v>
      </c>
      <c r="H27" s="8" t="s">
        <v>52</v>
      </c>
      <c r="I27" s="8" t="s">
        <v>52</v>
      </c>
      <c r="J27" s="8" t="s">
        <v>52</v>
      </c>
      <c r="K27" s="8" t="s">
        <v>52</v>
      </c>
      <c r="L27" s="8" t="s">
        <v>52</v>
      </c>
      <c r="M27" s="8" t="s">
        <v>52</v>
      </c>
      <c r="N27" s="8" t="s">
        <v>52</v>
      </c>
      <c r="O27" s="8" t="s">
        <v>52</v>
      </c>
      <c r="P27" s="8" t="s">
        <v>52</v>
      </c>
      <c r="Q27" s="8" t="s">
        <v>52</v>
      </c>
      <c r="R27" s="8" t="s">
        <v>52</v>
      </c>
      <c r="S27" s="8" t="s">
        <v>52</v>
      </c>
      <c r="T27" s="8" t="s">
        <v>52</v>
      </c>
      <c r="U27" s="8" t="s">
        <v>52</v>
      </c>
      <c r="V27" s="8" t="s">
        <v>42</v>
      </c>
      <c r="W27" s="8" t="s">
        <v>43</v>
      </c>
      <c r="X27" s="8" t="s">
        <v>52</v>
      </c>
      <c r="Y27" s="8" t="s">
        <v>43</v>
      </c>
      <c r="Z27" s="8" t="s">
        <v>42</v>
      </c>
      <c r="AA27" s="8" t="s">
        <v>42</v>
      </c>
      <c r="AB27" s="8" t="s">
        <v>42</v>
      </c>
      <c r="AC27" s="8" t="s">
        <v>52</v>
      </c>
      <c r="AD27" s="8" t="s">
        <v>43</v>
      </c>
      <c r="AE27" s="8" t="s">
        <v>52</v>
      </c>
      <c r="AF27" s="8" t="s">
        <v>43</v>
      </c>
      <c r="AG27" s="8" t="s">
        <v>52</v>
      </c>
      <c r="AH27" s="8" t="s">
        <v>43</v>
      </c>
      <c r="AI27" s="8" t="s">
        <v>52</v>
      </c>
      <c r="AJ27" s="8"/>
      <c r="AK27" s="8" t="s">
        <v>43</v>
      </c>
    </row>
    <row r="28" spans="1:37" ht="20.100000000000001" customHeight="1">
      <c r="A28" s="3" t="s">
        <v>35</v>
      </c>
      <c r="B28" s="8">
        <v>2</v>
      </c>
      <c r="C28" s="8">
        <v>2</v>
      </c>
      <c r="D28" s="8" t="s">
        <v>52</v>
      </c>
      <c r="E28" s="8">
        <v>10</v>
      </c>
      <c r="F28" s="8">
        <v>10</v>
      </c>
      <c r="G28" s="8" t="s">
        <v>52</v>
      </c>
      <c r="H28" s="8">
        <v>523821</v>
      </c>
      <c r="I28" s="8">
        <v>1197318</v>
      </c>
      <c r="J28" s="8">
        <f t="shared" si="1"/>
        <v>673497</v>
      </c>
      <c r="K28" s="8">
        <f t="shared" si="2"/>
        <v>149676</v>
      </c>
      <c r="L28" s="8">
        <v>4</v>
      </c>
      <c r="M28" s="8">
        <v>4</v>
      </c>
      <c r="N28" s="8" t="s">
        <v>52</v>
      </c>
      <c r="O28" s="8">
        <v>253</v>
      </c>
      <c r="P28" s="8">
        <v>253</v>
      </c>
      <c r="Q28" s="8" t="s">
        <v>52</v>
      </c>
      <c r="R28" s="8">
        <v>41507559</v>
      </c>
      <c r="S28" s="8">
        <f t="shared" si="3"/>
        <v>45120843</v>
      </c>
      <c r="T28" s="8">
        <v>86628402</v>
      </c>
      <c r="U28" s="8">
        <f t="shared" si="4"/>
        <v>3613284</v>
      </c>
      <c r="V28" s="8" t="s">
        <v>42</v>
      </c>
      <c r="W28" s="8" t="s">
        <v>43</v>
      </c>
      <c r="X28" s="8" t="s">
        <v>52</v>
      </c>
      <c r="Y28" s="8" t="s">
        <v>43</v>
      </c>
      <c r="Z28" s="8" t="s">
        <v>42</v>
      </c>
      <c r="AA28" s="8" t="s">
        <v>42</v>
      </c>
      <c r="AB28" s="8" t="s">
        <v>42</v>
      </c>
      <c r="AC28" s="8" t="s">
        <v>52</v>
      </c>
      <c r="AD28" s="8" t="s">
        <v>43</v>
      </c>
      <c r="AE28" s="8" t="s">
        <v>52</v>
      </c>
      <c r="AF28" s="8" t="s">
        <v>43</v>
      </c>
      <c r="AG28" s="8" t="s">
        <v>52</v>
      </c>
      <c r="AH28" s="8" t="s">
        <v>43</v>
      </c>
      <c r="AI28" s="8" t="s">
        <v>52</v>
      </c>
      <c r="AJ28" s="8"/>
      <c r="AK28" s="8" t="s">
        <v>43</v>
      </c>
    </row>
    <row r="29" spans="1:37" ht="20.100000000000001" customHeight="1">
      <c r="A29" s="3" t="s">
        <v>36</v>
      </c>
      <c r="B29" s="8">
        <v>1</v>
      </c>
      <c r="C29" s="8">
        <v>1</v>
      </c>
      <c r="D29" s="8" t="s">
        <v>52</v>
      </c>
      <c r="E29" s="8">
        <v>5</v>
      </c>
      <c r="F29" s="8">
        <v>5</v>
      </c>
      <c r="G29" s="8" t="s">
        <v>52</v>
      </c>
      <c r="H29" s="8">
        <v>677797</v>
      </c>
      <c r="I29" s="8">
        <v>1251803</v>
      </c>
      <c r="J29" s="8">
        <f t="shared" si="1"/>
        <v>574006</v>
      </c>
      <c r="K29" s="8">
        <f t="shared" si="2"/>
        <v>-103791</v>
      </c>
      <c r="L29" s="8" t="s">
        <v>52</v>
      </c>
      <c r="M29" s="8" t="s">
        <v>52</v>
      </c>
      <c r="N29" s="8" t="s">
        <v>52</v>
      </c>
      <c r="O29" s="8" t="s">
        <v>52</v>
      </c>
      <c r="P29" s="8" t="s">
        <v>52</v>
      </c>
      <c r="Q29" s="8" t="s">
        <v>52</v>
      </c>
      <c r="R29" s="8" t="s">
        <v>52</v>
      </c>
      <c r="S29" s="8" t="s">
        <v>52</v>
      </c>
      <c r="T29" s="8" t="s">
        <v>52</v>
      </c>
      <c r="U29" s="8" t="s">
        <v>52</v>
      </c>
      <c r="V29" s="8" t="s">
        <v>42</v>
      </c>
      <c r="W29" s="8" t="s">
        <v>43</v>
      </c>
      <c r="X29" s="8" t="s">
        <v>52</v>
      </c>
      <c r="Y29" s="8" t="s">
        <v>43</v>
      </c>
      <c r="Z29" s="8" t="s">
        <v>42</v>
      </c>
      <c r="AA29" s="8" t="s">
        <v>42</v>
      </c>
      <c r="AB29" s="8" t="s">
        <v>42</v>
      </c>
      <c r="AC29" s="8" t="s">
        <v>52</v>
      </c>
      <c r="AD29" s="8" t="s">
        <v>43</v>
      </c>
      <c r="AE29" s="8" t="s">
        <v>52</v>
      </c>
      <c r="AF29" s="8" t="s">
        <v>43</v>
      </c>
      <c r="AG29" s="8" t="s">
        <v>52</v>
      </c>
      <c r="AH29" s="8" t="s">
        <v>43</v>
      </c>
      <c r="AI29" s="8" t="s">
        <v>52</v>
      </c>
      <c r="AJ29" s="8"/>
      <c r="AK29" s="8" t="s">
        <v>43</v>
      </c>
    </row>
    <row r="30" spans="1:37" ht="20.100000000000001" customHeight="1">
      <c r="A30" s="3" t="s">
        <v>16</v>
      </c>
      <c r="B30" s="8">
        <v>4</v>
      </c>
      <c r="C30" s="8">
        <v>4</v>
      </c>
      <c r="D30" s="8" t="s">
        <v>52</v>
      </c>
      <c r="E30" s="8">
        <v>16</v>
      </c>
      <c r="F30" s="8">
        <v>16</v>
      </c>
      <c r="G30" s="8" t="s">
        <v>52</v>
      </c>
      <c r="H30" s="8">
        <v>637440</v>
      </c>
      <c r="I30" s="8">
        <v>1203720</v>
      </c>
      <c r="J30" s="8">
        <f t="shared" si="1"/>
        <v>566280</v>
      </c>
      <c r="K30" s="8">
        <f t="shared" si="2"/>
        <v>-71160</v>
      </c>
      <c r="L30" s="8">
        <v>4</v>
      </c>
      <c r="M30" s="8">
        <v>4</v>
      </c>
      <c r="N30" s="8" t="s">
        <v>52</v>
      </c>
      <c r="O30" s="8">
        <v>111</v>
      </c>
      <c r="P30" s="8">
        <v>111</v>
      </c>
      <c r="Q30" s="8" t="s">
        <v>52</v>
      </c>
      <c r="R30" s="8">
        <v>16296582</v>
      </c>
      <c r="S30" s="8">
        <f t="shared" si="3"/>
        <v>15133960</v>
      </c>
      <c r="T30" s="8">
        <v>31430542</v>
      </c>
      <c r="U30" s="8">
        <f t="shared" si="4"/>
        <v>-1162622</v>
      </c>
      <c r="V30" s="8" t="s">
        <v>42</v>
      </c>
      <c r="W30" s="8" t="s">
        <v>43</v>
      </c>
      <c r="X30" s="8" t="s">
        <v>52</v>
      </c>
      <c r="Y30" s="8" t="s">
        <v>43</v>
      </c>
      <c r="Z30" s="8" t="s">
        <v>42</v>
      </c>
      <c r="AA30" s="8" t="s">
        <v>42</v>
      </c>
      <c r="AB30" s="8" t="s">
        <v>42</v>
      </c>
      <c r="AC30" s="8" t="s">
        <v>52</v>
      </c>
      <c r="AD30" s="8" t="s">
        <v>43</v>
      </c>
      <c r="AE30" s="8" t="s">
        <v>52</v>
      </c>
      <c r="AF30" s="8" t="s">
        <v>43</v>
      </c>
      <c r="AG30" s="8" t="s">
        <v>52</v>
      </c>
      <c r="AH30" s="8" t="s">
        <v>43</v>
      </c>
      <c r="AI30" s="8" t="s">
        <v>52</v>
      </c>
      <c r="AJ30" s="8"/>
      <c r="AK30" s="8" t="s">
        <v>43</v>
      </c>
    </row>
    <row r="31" spans="1:37" ht="20.100000000000001" customHeight="1">
      <c r="A31" s="3" t="s">
        <v>17</v>
      </c>
      <c r="B31" s="8">
        <v>1</v>
      </c>
      <c r="C31" s="8">
        <v>1</v>
      </c>
      <c r="D31" s="8" t="s">
        <v>52</v>
      </c>
      <c r="E31" s="8">
        <v>5</v>
      </c>
      <c r="F31" s="8">
        <v>5</v>
      </c>
      <c r="G31" s="8" t="s">
        <v>52</v>
      </c>
      <c r="H31" s="8">
        <v>145800</v>
      </c>
      <c r="I31" s="8">
        <v>226100</v>
      </c>
      <c r="J31" s="8">
        <f t="shared" si="1"/>
        <v>80300</v>
      </c>
      <c r="K31" s="8">
        <f t="shared" si="2"/>
        <v>-65500</v>
      </c>
      <c r="L31" s="8">
        <v>1</v>
      </c>
      <c r="M31" s="8">
        <v>1</v>
      </c>
      <c r="N31" s="8" t="s">
        <v>52</v>
      </c>
      <c r="O31" s="8">
        <v>8</v>
      </c>
      <c r="P31" s="8">
        <v>8</v>
      </c>
      <c r="Q31" s="8" t="s">
        <v>52</v>
      </c>
      <c r="R31" s="8" t="s">
        <v>52</v>
      </c>
      <c r="S31" s="8" t="s">
        <v>52</v>
      </c>
      <c r="T31" s="8">
        <v>13050</v>
      </c>
      <c r="U31" s="8">
        <v>13050</v>
      </c>
      <c r="V31" s="8" t="s">
        <v>42</v>
      </c>
      <c r="W31" s="8" t="s">
        <v>43</v>
      </c>
      <c r="X31" s="8" t="s">
        <v>52</v>
      </c>
      <c r="Y31" s="8" t="s">
        <v>43</v>
      </c>
      <c r="Z31" s="8" t="s">
        <v>42</v>
      </c>
      <c r="AA31" s="8" t="s">
        <v>42</v>
      </c>
      <c r="AB31" s="8" t="s">
        <v>42</v>
      </c>
      <c r="AC31" s="8" t="s">
        <v>52</v>
      </c>
      <c r="AD31" s="8" t="s">
        <v>43</v>
      </c>
      <c r="AE31" s="8" t="s">
        <v>52</v>
      </c>
      <c r="AF31" s="8" t="s">
        <v>43</v>
      </c>
      <c r="AG31" s="9" t="s">
        <v>52</v>
      </c>
      <c r="AH31" s="8" t="s">
        <v>43</v>
      </c>
      <c r="AI31" s="8" t="s">
        <v>52</v>
      </c>
      <c r="AJ31" s="8"/>
      <c r="AK31" s="8" t="s">
        <v>43</v>
      </c>
    </row>
    <row r="32" spans="1:37" ht="20.100000000000001" customHeight="1">
      <c r="A32" s="3" t="s">
        <v>18</v>
      </c>
      <c r="B32" s="8" t="s">
        <v>52</v>
      </c>
      <c r="C32" s="8" t="s">
        <v>52</v>
      </c>
      <c r="D32" s="8" t="s">
        <v>52</v>
      </c>
      <c r="E32" s="8" t="s">
        <v>52</v>
      </c>
      <c r="F32" s="8" t="s">
        <v>52</v>
      </c>
      <c r="G32" s="8" t="s">
        <v>52</v>
      </c>
      <c r="H32" s="8" t="s">
        <v>52</v>
      </c>
      <c r="I32" s="8" t="s">
        <v>52</v>
      </c>
      <c r="J32" s="8" t="s">
        <v>52</v>
      </c>
      <c r="K32" s="8" t="s">
        <v>52</v>
      </c>
      <c r="L32" s="8">
        <v>3</v>
      </c>
      <c r="M32" s="8">
        <v>3</v>
      </c>
      <c r="N32" s="8" t="s">
        <v>52</v>
      </c>
      <c r="O32" s="8">
        <v>111</v>
      </c>
      <c r="P32" s="8">
        <v>111</v>
      </c>
      <c r="Q32" s="8" t="s">
        <v>52</v>
      </c>
      <c r="R32" s="8">
        <v>8578861</v>
      </c>
      <c r="S32" s="8">
        <f t="shared" si="3"/>
        <v>7433120</v>
      </c>
      <c r="T32" s="8">
        <v>16011981</v>
      </c>
      <c r="U32" s="8">
        <f t="shared" si="4"/>
        <v>-1145741</v>
      </c>
      <c r="V32" s="8" t="s">
        <v>42</v>
      </c>
      <c r="W32" s="8" t="s">
        <v>43</v>
      </c>
      <c r="X32" s="8" t="s">
        <v>52</v>
      </c>
      <c r="Y32" s="8" t="s">
        <v>43</v>
      </c>
      <c r="Z32" s="8" t="s">
        <v>42</v>
      </c>
      <c r="AA32" s="8" t="s">
        <v>42</v>
      </c>
      <c r="AB32" s="8" t="s">
        <v>42</v>
      </c>
      <c r="AC32" s="8" t="s">
        <v>52</v>
      </c>
      <c r="AD32" s="8" t="s">
        <v>43</v>
      </c>
      <c r="AE32" s="8" t="s">
        <v>52</v>
      </c>
      <c r="AF32" s="8" t="s">
        <v>43</v>
      </c>
      <c r="AG32" s="8" t="s">
        <v>52</v>
      </c>
      <c r="AH32" s="8" t="s">
        <v>43</v>
      </c>
      <c r="AI32" s="8" t="s">
        <v>52</v>
      </c>
      <c r="AJ32" s="8"/>
      <c r="AK32" s="8" t="s">
        <v>43</v>
      </c>
    </row>
    <row r="33" spans="1:37" ht="20.100000000000001" customHeight="1">
      <c r="A33" s="3" t="s">
        <v>19</v>
      </c>
      <c r="B33" s="8">
        <v>5</v>
      </c>
      <c r="C33" s="8">
        <v>5</v>
      </c>
      <c r="D33" s="8" t="s">
        <v>52</v>
      </c>
      <c r="E33" s="8">
        <v>21</v>
      </c>
      <c r="F33" s="8">
        <v>21</v>
      </c>
      <c r="G33" s="8" t="s">
        <v>52</v>
      </c>
      <c r="H33" s="8">
        <v>951670</v>
      </c>
      <c r="I33" s="8">
        <v>2309530</v>
      </c>
      <c r="J33" s="8">
        <f t="shared" si="1"/>
        <v>1357860</v>
      </c>
      <c r="K33" s="8">
        <f t="shared" si="2"/>
        <v>406190</v>
      </c>
      <c r="L33" s="8">
        <v>1</v>
      </c>
      <c r="M33" s="8">
        <v>1</v>
      </c>
      <c r="N33" s="8" t="s">
        <v>52</v>
      </c>
      <c r="O33" s="8">
        <v>6</v>
      </c>
      <c r="P33" s="8">
        <v>6</v>
      </c>
      <c r="Q33" s="8" t="s">
        <v>52</v>
      </c>
      <c r="R33" s="8">
        <v>454000</v>
      </c>
      <c r="S33" s="8">
        <f t="shared" si="3"/>
        <v>489000</v>
      </c>
      <c r="T33" s="8">
        <v>943000</v>
      </c>
      <c r="U33" s="8">
        <f t="shared" si="4"/>
        <v>35000</v>
      </c>
      <c r="V33" s="8" t="s">
        <v>42</v>
      </c>
      <c r="W33" s="8" t="s">
        <v>43</v>
      </c>
      <c r="X33" s="8" t="s">
        <v>52</v>
      </c>
      <c r="Y33" s="8" t="s">
        <v>43</v>
      </c>
      <c r="Z33" s="8" t="s">
        <v>42</v>
      </c>
      <c r="AA33" s="8" t="s">
        <v>42</v>
      </c>
      <c r="AB33" s="8" t="s">
        <v>42</v>
      </c>
      <c r="AC33" s="9" t="s">
        <v>52</v>
      </c>
      <c r="AD33" s="8" t="s">
        <v>43</v>
      </c>
      <c r="AE33" s="8" t="s">
        <v>52</v>
      </c>
      <c r="AF33" s="8" t="s">
        <v>43</v>
      </c>
      <c r="AG33" s="8" t="s">
        <v>52</v>
      </c>
      <c r="AH33" s="8" t="s">
        <v>43</v>
      </c>
      <c r="AI33" s="8" t="s">
        <v>52</v>
      </c>
      <c r="AJ33" s="8"/>
      <c r="AK33" s="8" t="s">
        <v>43</v>
      </c>
    </row>
    <row r="34" spans="1:37" ht="20.100000000000001" customHeight="1">
      <c r="A34" s="3" t="s">
        <v>20</v>
      </c>
      <c r="B34" s="8">
        <v>7</v>
      </c>
      <c r="C34" s="8">
        <v>7</v>
      </c>
      <c r="D34" s="8" t="s">
        <v>52</v>
      </c>
      <c r="E34" s="8">
        <v>27</v>
      </c>
      <c r="F34" s="8">
        <v>27</v>
      </c>
      <c r="G34" s="8" t="s">
        <v>52</v>
      </c>
      <c r="H34" s="8">
        <v>1283119</v>
      </c>
      <c r="I34" s="8">
        <v>2000799</v>
      </c>
      <c r="J34" s="8">
        <f t="shared" si="1"/>
        <v>717680</v>
      </c>
      <c r="K34" s="8">
        <f t="shared" si="2"/>
        <v>-565439</v>
      </c>
      <c r="L34" s="8" t="s">
        <v>52</v>
      </c>
      <c r="M34" s="8" t="s">
        <v>52</v>
      </c>
      <c r="N34" s="8" t="s">
        <v>52</v>
      </c>
      <c r="O34" s="8" t="s">
        <v>52</v>
      </c>
      <c r="P34" s="8" t="s">
        <v>52</v>
      </c>
      <c r="Q34" s="8" t="s">
        <v>52</v>
      </c>
      <c r="R34" s="8" t="s">
        <v>52</v>
      </c>
      <c r="S34" s="8" t="s">
        <v>52</v>
      </c>
      <c r="T34" s="8" t="s">
        <v>52</v>
      </c>
      <c r="U34" s="8" t="s">
        <v>52</v>
      </c>
      <c r="V34" s="8" t="s">
        <v>42</v>
      </c>
      <c r="W34" s="8" t="s">
        <v>43</v>
      </c>
      <c r="X34" s="8" t="s">
        <v>52</v>
      </c>
      <c r="Y34" s="8" t="s">
        <v>43</v>
      </c>
      <c r="Z34" s="8" t="s">
        <v>42</v>
      </c>
      <c r="AA34" s="8" t="s">
        <v>42</v>
      </c>
      <c r="AB34" s="8" t="s">
        <v>42</v>
      </c>
      <c r="AC34" s="8" t="s">
        <v>52</v>
      </c>
      <c r="AD34" s="8" t="s">
        <v>43</v>
      </c>
      <c r="AE34" s="8" t="s">
        <v>52</v>
      </c>
      <c r="AF34" s="8" t="s">
        <v>43</v>
      </c>
      <c r="AG34" s="8" t="s">
        <v>52</v>
      </c>
      <c r="AH34" s="8" t="s">
        <v>43</v>
      </c>
      <c r="AI34" s="8" t="s">
        <v>52</v>
      </c>
      <c r="AJ34" s="8"/>
      <c r="AK34" s="8" t="s">
        <v>43</v>
      </c>
    </row>
    <row r="35" spans="1:37" ht="20.100000000000001" customHeight="1">
      <c r="A35" s="3" t="s">
        <v>21</v>
      </c>
      <c r="B35" s="8">
        <v>3</v>
      </c>
      <c r="C35" s="8">
        <v>3</v>
      </c>
      <c r="D35" s="8" t="s">
        <v>52</v>
      </c>
      <c r="E35" s="8">
        <v>19</v>
      </c>
      <c r="F35" s="8">
        <v>19</v>
      </c>
      <c r="G35" s="8" t="s">
        <v>52</v>
      </c>
      <c r="H35" s="8">
        <v>1330000</v>
      </c>
      <c r="I35" s="8">
        <v>2954300</v>
      </c>
      <c r="J35" s="8">
        <f t="shared" si="1"/>
        <v>1624300</v>
      </c>
      <c r="K35" s="8">
        <f t="shared" si="2"/>
        <v>294300</v>
      </c>
      <c r="L35" s="8" t="s">
        <v>52</v>
      </c>
      <c r="M35" s="8" t="s">
        <v>52</v>
      </c>
      <c r="N35" s="8" t="s">
        <v>52</v>
      </c>
      <c r="O35" s="8" t="s">
        <v>52</v>
      </c>
      <c r="P35" s="8" t="s">
        <v>52</v>
      </c>
      <c r="Q35" s="8" t="s">
        <v>52</v>
      </c>
      <c r="R35" s="8" t="s">
        <v>52</v>
      </c>
      <c r="S35" s="8" t="s">
        <v>52</v>
      </c>
      <c r="T35" s="8" t="s">
        <v>52</v>
      </c>
      <c r="U35" s="8" t="s">
        <v>52</v>
      </c>
      <c r="V35" s="8" t="s">
        <v>42</v>
      </c>
      <c r="W35" s="8" t="s">
        <v>43</v>
      </c>
      <c r="X35" s="8" t="s">
        <v>52</v>
      </c>
      <c r="Y35" s="8" t="s">
        <v>43</v>
      </c>
      <c r="Z35" s="8" t="s">
        <v>42</v>
      </c>
      <c r="AA35" s="8" t="s">
        <v>42</v>
      </c>
      <c r="AB35" s="8" t="s">
        <v>42</v>
      </c>
      <c r="AC35" s="8" t="s">
        <v>52</v>
      </c>
      <c r="AD35" s="8" t="s">
        <v>43</v>
      </c>
      <c r="AE35" s="8" t="s">
        <v>52</v>
      </c>
      <c r="AF35" s="8" t="s">
        <v>43</v>
      </c>
      <c r="AG35" s="8" t="s">
        <v>52</v>
      </c>
      <c r="AH35" s="8" t="s">
        <v>43</v>
      </c>
      <c r="AI35" s="8" t="s">
        <v>52</v>
      </c>
      <c r="AJ35" s="8"/>
      <c r="AK35" s="8" t="s">
        <v>43</v>
      </c>
    </row>
    <row r="36" spans="1:37" ht="20.100000000000001" customHeight="1">
      <c r="A36" s="3" t="s">
        <v>22</v>
      </c>
      <c r="B36" s="8">
        <v>2</v>
      </c>
      <c r="C36" s="8">
        <v>2</v>
      </c>
      <c r="D36" s="8" t="s">
        <v>52</v>
      </c>
      <c r="E36" s="8">
        <v>10</v>
      </c>
      <c r="F36" s="8">
        <v>10</v>
      </c>
      <c r="G36" s="8" t="s">
        <v>52</v>
      </c>
      <c r="H36" s="8">
        <v>1511083</v>
      </c>
      <c r="I36" s="8">
        <v>3101188</v>
      </c>
      <c r="J36" s="8">
        <f t="shared" si="1"/>
        <v>1590105</v>
      </c>
      <c r="K36" s="8">
        <f t="shared" si="2"/>
        <v>79022</v>
      </c>
      <c r="L36" s="8">
        <v>3</v>
      </c>
      <c r="M36" s="8">
        <v>3</v>
      </c>
      <c r="N36" s="8" t="s">
        <v>52</v>
      </c>
      <c r="O36" s="8">
        <v>87</v>
      </c>
      <c r="P36" s="8">
        <v>87</v>
      </c>
      <c r="Q36" s="8" t="s">
        <v>52</v>
      </c>
      <c r="R36" s="8">
        <v>8547304</v>
      </c>
      <c r="S36" s="8">
        <f t="shared" si="3"/>
        <v>8172510</v>
      </c>
      <c r="T36" s="8">
        <v>16719814</v>
      </c>
      <c r="U36" s="8">
        <f t="shared" si="4"/>
        <v>-374794</v>
      </c>
      <c r="V36" s="8" t="s">
        <v>42</v>
      </c>
      <c r="W36" s="8" t="s">
        <v>43</v>
      </c>
      <c r="X36" s="8" t="s">
        <v>52</v>
      </c>
      <c r="Y36" s="8" t="s">
        <v>43</v>
      </c>
      <c r="Z36" s="8" t="s">
        <v>42</v>
      </c>
      <c r="AA36" s="8" t="s">
        <v>42</v>
      </c>
      <c r="AB36" s="8" t="s">
        <v>42</v>
      </c>
      <c r="AC36" s="8" t="s">
        <v>52</v>
      </c>
      <c r="AD36" s="8" t="s">
        <v>43</v>
      </c>
      <c r="AE36" s="8" t="s">
        <v>52</v>
      </c>
      <c r="AF36" s="8" t="s">
        <v>43</v>
      </c>
      <c r="AG36" s="8" t="s">
        <v>52</v>
      </c>
      <c r="AH36" s="8" t="s">
        <v>43</v>
      </c>
      <c r="AI36" s="8" t="s">
        <v>52</v>
      </c>
      <c r="AJ36" s="8"/>
      <c r="AK36" s="8" t="s">
        <v>43</v>
      </c>
    </row>
    <row r="37" spans="1:37" ht="20.100000000000001" customHeight="1">
      <c r="A37" s="3" t="s">
        <v>23</v>
      </c>
      <c r="B37" s="8">
        <v>4</v>
      </c>
      <c r="C37" s="8">
        <v>4</v>
      </c>
      <c r="D37" s="8" t="s">
        <v>52</v>
      </c>
      <c r="E37" s="8">
        <v>13</v>
      </c>
      <c r="F37" s="8">
        <v>13</v>
      </c>
      <c r="G37" s="8" t="s">
        <v>52</v>
      </c>
      <c r="H37" s="8">
        <v>999820</v>
      </c>
      <c r="I37" s="8">
        <v>1897070</v>
      </c>
      <c r="J37" s="8">
        <f t="shared" si="1"/>
        <v>897250</v>
      </c>
      <c r="K37" s="8">
        <f t="shared" si="2"/>
        <v>-102570</v>
      </c>
      <c r="L37" s="8" t="s">
        <v>52</v>
      </c>
      <c r="M37" s="8" t="s">
        <v>52</v>
      </c>
      <c r="N37" s="8" t="s">
        <v>52</v>
      </c>
      <c r="O37" s="8" t="s">
        <v>52</v>
      </c>
      <c r="P37" s="8" t="s">
        <v>52</v>
      </c>
      <c r="Q37" s="8" t="s">
        <v>52</v>
      </c>
      <c r="R37" s="8" t="s">
        <v>52</v>
      </c>
      <c r="S37" s="8" t="s">
        <v>52</v>
      </c>
      <c r="T37" s="8" t="s">
        <v>52</v>
      </c>
      <c r="U37" s="8" t="s">
        <v>52</v>
      </c>
      <c r="V37" s="8" t="s">
        <v>42</v>
      </c>
      <c r="W37" s="8" t="s">
        <v>43</v>
      </c>
      <c r="X37" s="8" t="s">
        <v>52</v>
      </c>
      <c r="Y37" s="8" t="s">
        <v>43</v>
      </c>
      <c r="Z37" s="8" t="s">
        <v>42</v>
      </c>
      <c r="AA37" s="8" t="s">
        <v>42</v>
      </c>
      <c r="AB37" s="8" t="s">
        <v>42</v>
      </c>
      <c r="AC37" s="8" t="s">
        <v>52</v>
      </c>
      <c r="AD37" s="8" t="s">
        <v>43</v>
      </c>
      <c r="AE37" s="8" t="s">
        <v>52</v>
      </c>
      <c r="AF37" s="8" t="s">
        <v>43</v>
      </c>
      <c r="AG37" s="8" t="s">
        <v>52</v>
      </c>
      <c r="AH37" s="8" t="s">
        <v>43</v>
      </c>
      <c r="AI37" s="8" t="s">
        <v>52</v>
      </c>
      <c r="AJ37" s="8"/>
      <c r="AK37" s="8" t="s">
        <v>43</v>
      </c>
    </row>
    <row r="38" spans="1:37" ht="20.100000000000001" customHeight="1">
      <c r="A38" s="3" t="s">
        <v>24</v>
      </c>
      <c r="B38" s="8" t="s">
        <v>52</v>
      </c>
      <c r="C38" s="8" t="s">
        <v>52</v>
      </c>
      <c r="D38" s="8" t="s">
        <v>52</v>
      </c>
      <c r="E38" s="8" t="s">
        <v>52</v>
      </c>
      <c r="F38" s="8" t="s">
        <v>52</v>
      </c>
      <c r="G38" s="8" t="s">
        <v>52</v>
      </c>
      <c r="H38" s="8" t="s">
        <v>52</v>
      </c>
      <c r="I38" s="8" t="s">
        <v>52</v>
      </c>
      <c r="J38" s="8" t="s">
        <v>52</v>
      </c>
      <c r="K38" s="8" t="s">
        <v>52</v>
      </c>
      <c r="L38" s="8">
        <v>14</v>
      </c>
      <c r="M38" s="8">
        <v>14</v>
      </c>
      <c r="N38" s="8" t="s">
        <v>52</v>
      </c>
      <c r="O38" s="8">
        <v>499</v>
      </c>
      <c r="P38" s="8">
        <v>499</v>
      </c>
      <c r="Q38" s="8" t="s">
        <v>52</v>
      </c>
      <c r="R38" s="8">
        <v>40991337</v>
      </c>
      <c r="S38" s="8">
        <f t="shared" si="3"/>
        <v>41321767</v>
      </c>
      <c r="T38" s="8">
        <v>82313104</v>
      </c>
      <c r="U38" s="8">
        <f t="shared" si="4"/>
        <v>330430</v>
      </c>
      <c r="V38" s="8" t="s">
        <v>42</v>
      </c>
      <c r="W38" s="8" t="s">
        <v>43</v>
      </c>
      <c r="X38" s="8" t="s">
        <v>52</v>
      </c>
      <c r="Y38" s="8" t="s">
        <v>43</v>
      </c>
      <c r="Z38" s="8" t="s">
        <v>42</v>
      </c>
      <c r="AA38" s="8" t="s">
        <v>42</v>
      </c>
      <c r="AB38" s="8" t="s">
        <v>42</v>
      </c>
      <c r="AC38" s="8" t="s">
        <v>52</v>
      </c>
      <c r="AD38" s="8" t="s">
        <v>43</v>
      </c>
      <c r="AE38" s="8" t="s">
        <v>52</v>
      </c>
      <c r="AF38" s="8" t="s">
        <v>43</v>
      </c>
      <c r="AG38" s="8" t="s">
        <v>52</v>
      </c>
      <c r="AH38" s="8" t="s">
        <v>43</v>
      </c>
      <c r="AI38" s="8" t="s">
        <v>52</v>
      </c>
      <c r="AJ38" s="8"/>
      <c r="AK38" s="8" t="s">
        <v>43</v>
      </c>
    </row>
    <row r="39" spans="1:37" ht="20.100000000000001" customHeight="1">
      <c r="A39" s="3" t="s">
        <v>25</v>
      </c>
      <c r="B39" s="8">
        <v>4</v>
      </c>
      <c r="C39" s="8">
        <v>4</v>
      </c>
      <c r="D39" s="8" t="s">
        <v>52</v>
      </c>
      <c r="E39" s="8">
        <v>14</v>
      </c>
      <c r="F39" s="8">
        <v>14</v>
      </c>
      <c r="G39" s="8" t="s">
        <v>52</v>
      </c>
      <c r="H39" s="8">
        <v>202728</v>
      </c>
      <c r="I39" s="8">
        <v>343080</v>
      </c>
      <c r="J39" s="8">
        <f t="shared" si="1"/>
        <v>140352</v>
      </c>
      <c r="K39" s="8">
        <f t="shared" si="2"/>
        <v>-62376</v>
      </c>
      <c r="L39" s="8" t="s">
        <v>52</v>
      </c>
      <c r="M39" s="8" t="s">
        <v>52</v>
      </c>
      <c r="N39" s="8" t="s">
        <v>52</v>
      </c>
      <c r="O39" s="8" t="s">
        <v>52</v>
      </c>
      <c r="P39" s="8" t="s">
        <v>52</v>
      </c>
      <c r="Q39" s="8" t="s">
        <v>52</v>
      </c>
      <c r="R39" s="8" t="s">
        <v>52</v>
      </c>
      <c r="S39" s="8" t="s">
        <v>52</v>
      </c>
      <c r="T39" s="8" t="s">
        <v>52</v>
      </c>
      <c r="U39" s="8" t="s">
        <v>52</v>
      </c>
      <c r="V39" s="8" t="s">
        <v>42</v>
      </c>
      <c r="W39" s="8" t="s">
        <v>43</v>
      </c>
      <c r="X39" s="8" t="s">
        <v>52</v>
      </c>
      <c r="Y39" s="8" t="s">
        <v>43</v>
      </c>
      <c r="Z39" s="8" t="s">
        <v>42</v>
      </c>
      <c r="AA39" s="8" t="s">
        <v>42</v>
      </c>
      <c r="AB39" s="8" t="s">
        <v>42</v>
      </c>
      <c r="AC39" s="8" t="s">
        <v>52</v>
      </c>
      <c r="AD39" s="8" t="s">
        <v>43</v>
      </c>
      <c r="AE39" s="8" t="s">
        <v>52</v>
      </c>
      <c r="AF39" s="8" t="s">
        <v>43</v>
      </c>
      <c r="AG39" s="8" t="s">
        <v>52</v>
      </c>
      <c r="AH39" s="8" t="s">
        <v>43</v>
      </c>
      <c r="AI39" s="8" t="s">
        <v>52</v>
      </c>
      <c r="AJ39" s="8"/>
      <c r="AK39" s="8" t="s">
        <v>43</v>
      </c>
    </row>
    <row r="40" spans="1:37" ht="20.100000000000001" customHeight="1">
      <c r="A40" s="3" t="s">
        <v>26</v>
      </c>
      <c r="B40" s="8">
        <v>26</v>
      </c>
      <c r="C40" s="8">
        <v>27</v>
      </c>
      <c r="D40" s="8">
        <v>1</v>
      </c>
      <c r="E40" s="8">
        <v>142</v>
      </c>
      <c r="F40" s="8">
        <v>148</v>
      </c>
      <c r="G40" s="8">
        <v>6</v>
      </c>
      <c r="H40" s="8">
        <v>9588325</v>
      </c>
      <c r="I40" s="8">
        <v>20907435</v>
      </c>
      <c r="J40" s="8">
        <f t="shared" si="1"/>
        <v>11319110</v>
      </c>
      <c r="K40" s="8">
        <f t="shared" si="2"/>
        <v>1730785</v>
      </c>
      <c r="L40" s="8">
        <v>20</v>
      </c>
      <c r="M40" s="8">
        <v>20</v>
      </c>
      <c r="N40" s="8" t="s">
        <v>52</v>
      </c>
      <c r="O40" s="8">
        <v>480</v>
      </c>
      <c r="P40" s="8">
        <v>480</v>
      </c>
      <c r="Q40" s="8" t="s">
        <v>52</v>
      </c>
      <c r="R40" s="8">
        <v>69567706</v>
      </c>
      <c r="S40" s="8">
        <f t="shared" si="3"/>
        <v>69067977</v>
      </c>
      <c r="T40" s="8">
        <v>138635683</v>
      </c>
      <c r="U40" s="8">
        <f t="shared" si="4"/>
        <v>-499729</v>
      </c>
      <c r="V40" s="8" t="s">
        <v>42</v>
      </c>
      <c r="W40" s="8" t="s">
        <v>43</v>
      </c>
      <c r="X40" s="8" t="s">
        <v>52</v>
      </c>
      <c r="Y40" s="8" t="s">
        <v>43</v>
      </c>
      <c r="Z40" s="8" t="s">
        <v>42</v>
      </c>
      <c r="AA40" s="8" t="s">
        <v>42</v>
      </c>
      <c r="AB40" s="8" t="s">
        <v>42</v>
      </c>
      <c r="AC40" s="8" t="s">
        <v>52</v>
      </c>
      <c r="AD40" s="8" t="s">
        <v>43</v>
      </c>
      <c r="AE40" s="8" t="s">
        <v>52</v>
      </c>
      <c r="AF40" s="8" t="s">
        <v>43</v>
      </c>
      <c r="AG40" s="9" t="s">
        <v>52</v>
      </c>
      <c r="AH40" s="8" t="s">
        <v>43</v>
      </c>
      <c r="AI40" s="8" t="s">
        <v>52</v>
      </c>
      <c r="AJ40" s="8"/>
      <c r="AK40" s="8" t="s">
        <v>43</v>
      </c>
    </row>
    <row r="41" spans="1:37" ht="20.100000000000001" customHeight="1">
      <c r="A41" s="3" t="s">
        <v>27</v>
      </c>
      <c r="B41" s="8">
        <v>5</v>
      </c>
      <c r="C41" s="8">
        <v>5</v>
      </c>
      <c r="D41" s="8" t="s">
        <v>52</v>
      </c>
      <c r="E41" s="8">
        <v>19</v>
      </c>
      <c r="F41" s="8">
        <v>19</v>
      </c>
      <c r="G41" s="8" t="s">
        <v>52</v>
      </c>
      <c r="H41" s="8">
        <v>640000</v>
      </c>
      <c r="I41" s="8">
        <v>1046436</v>
      </c>
      <c r="J41" s="8">
        <f t="shared" si="1"/>
        <v>406436</v>
      </c>
      <c r="K41" s="8">
        <f t="shared" si="2"/>
        <v>-233564</v>
      </c>
      <c r="L41" s="8">
        <v>1</v>
      </c>
      <c r="M41" s="8">
        <v>1</v>
      </c>
      <c r="N41" s="8" t="s">
        <v>52</v>
      </c>
      <c r="O41" s="8">
        <v>18</v>
      </c>
      <c r="P41" s="8">
        <v>18</v>
      </c>
      <c r="Q41" s="8" t="s">
        <v>52</v>
      </c>
      <c r="R41" s="8">
        <v>8799940</v>
      </c>
      <c r="S41" s="8">
        <f t="shared" si="3"/>
        <v>8561110</v>
      </c>
      <c r="T41" s="8">
        <v>17361050</v>
      </c>
      <c r="U41" s="8">
        <f t="shared" si="4"/>
        <v>-238830</v>
      </c>
      <c r="V41" s="8" t="s">
        <v>42</v>
      </c>
      <c r="W41" s="8" t="s">
        <v>43</v>
      </c>
      <c r="X41" s="8" t="s">
        <v>52</v>
      </c>
      <c r="Y41" s="8" t="s">
        <v>43</v>
      </c>
      <c r="Z41" s="8" t="s">
        <v>42</v>
      </c>
      <c r="AA41" s="8" t="s">
        <v>42</v>
      </c>
      <c r="AB41" s="8" t="s">
        <v>42</v>
      </c>
      <c r="AC41" s="8" t="s">
        <v>52</v>
      </c>
      <c r="AD41" s="8" t="s">
        <v>43</v>
      </c>
      <c r="AE41" s="8" t="s">
        <v>52</v>
      </c>
      <c r="AF41" s="8" t="s">
        <v>43</v>
      </c>
      <c r="AG41" s="8" t="s">
        <v>52</v>
      </c>
      <c r="AH41" s="8" t="s">
        <v>43</v>
      </c>
      <c r="AI41" s="8" t="s">
        <v>52</v>
      </c>
      <c r="AJ41" s="8"/>
      <c r="AK41" s="8" t="s">
        <v>43</v>
      </c>
    </row>
    <row r="42" spans="1:37" ht="20.100000000000001" customHeight="1">
      <c r="A42" s="3" t="s">
        <v>28</v>
      </c>
      <c r="B42" s="8">
        <v>1</v>
      </c>
      <c r="C42" s="8">
        <v>1</v>
      </c>
      <c r="D42" s="8" t="s">
        <v>52</v>
      </c>
      <c r="E42" s="8">
        <v>4</v>
      </c>
      <c r="F42" s="8">
        <v>4</v>
      </c>
      <c r="G42" s="8" t="s">
        <v>52</v>
      </c>
      <c r="H42" s="8" t="s">
        <v>52</v>
      </c>
      <c r="I42" s="8">
        <v>51000</v>
      </c>
      <c r="J42" s="8" t="s">
        <v>52</v>
      </c>
      <c r="K42" s="8" t="s">
        <v>52</v>
      </c>
      <c r="L42" s="8">
        <v>3</v>
      </c>
      <c r="M42" s="8">
        <v>3</v>
      </c>
      <c r="N42" s="8" t="s">
        <v>52</v>
      </c>
      <c r="O42" s="8">
        <v>63</v>
      </c>
      <c r="P42" s="8">
        <v>63</v>
      </c>
      <c r="Q42" s="8" t="s">
        <v>52</v>
      </c>
      <c r="R42" s="8">
        <v>8819052</v>
      </c>
      <c r="S42" s="8">
        <f t="shared" si="3"/>
        <v>9423600</v>
      </c>
      <c r="T42" s="8">
        <v>18242652</v>
      </c>
      <c r="U42" s="8">
        <f t="shared" si="4"/>
        <v>604548</v>
      </c>
      <c r="V42" s="8" t="s">
        <v>42</v>
      </c>
      <c r="W42" s="8" t="s">
        <v>43</v>
      </c>
      <c r="X42" s="8" t="s">
        <v>52</v>
      </c>
      <c r="Y42" s="8" t="s">
        <v>43</v>
      </c>
      <c r="Z42" s="8" t="s">
        <v>42</v>
      </c>
      <c r="AA42" s="8" t="s">
        <v>42</v>
      </c>
      <c r="AB42" s="8" t="s">
        <v>42</v>
      </c>
      <c r="AC42" s="8" t="s">
        <v>52</v>
      </c>
      <c r="AD42" s="8" t="s">
        <v>43</v>
      </c>
      <c r="AE42" s="8" t="s">
        <v>52</v>
      </c>
      <c r="AF42" s="8" t="s">
        <v>43</v>
      </c>
      <c r="AG42" s="8" t="s">
        <v>52</v>
      </c>
      <c r="AH42" s="8" t="s">
        <v>43</v>
      </c>
      <c r="AI42" s="8" t="s">
        <v>52</v>
      </c>
      <c r="AJ42" s="8"/>
      <c r="AK42" s="8" t="s">
        <v>43</v>
      </c>
    </row>
    <row r="43" spans="1:37" ht="20.100000000000001" customHeight="1">
      <c r="A43" s="3" t="s">
        <v>29</v>
      </c>
      <c r="B43" s="8">
        <v>2</v>
      </c>
      <c r="C43" s="8">
        <v>2</v>
      </c>
      <c r="D43" s="8" t="s">
        <v>52</v>
      </c>
      <c r="E43" s="8">
        <v>6</v>
      </c>
      <c r="F43" s="8">
        <v>6</v>
      </c>
      <c r="G43" s="8" t="s">
        <v>52</v>
      </c>
      <c r="H43" s="8">
        <v>8000</v>
      </c>
      <c r="I43" s="8">
        <v>33000</v>
      </c>
      <c r="J43" s="8">
        <f t="shared" si="1"/>
        <v>25000</v>
      </c>
      <c r="K43" s="8">
        <f t="shared" si="2"/>
        <v>17000</v>
      </c>
      <c r="L43" s="8">
        <v>1</v>
      </c>
      <c r="M43" s="8">
        <v>1</v>
      </c>
      <c r="N43" s="8" t="s">
        <v>52</v>
      </c>
      <c r="O43" s="8">
        <v>13</v>
      </c>
      <c r="P43" s="8">
        <v>13</v>
      </c>
      <c r="Q43" s="8" t="s">
        <v>52</v>
      </c>
      <c r="R43" s="8">
        <v>127800</v>
      </c>
      <c r="S43" s="8">
        <f t="shared" si="3"/>
        <v>142200</v>
      </c>
      <c r="T43" s="8">
        <v>270000</v>
      </c>
      <c r="U43" s="8">
        <f t="shared" si="4"/>
        <v>14400</v>
      </c>
      <c r="V43" s="8" t="s">
        <v>42</v>
      </c>
      <c r="W43" s="8" t="s">
        <v>43</v>
      </c>
      <c r="X43" s="8" t="s">
        <v>52</v>
      </c>
      <c r="Y43" s="8" t="s">
        <v>43</v>
      </c>
      <c r="Z43" s="8" t="s">
        <v>42</v>
      </c>
      <c r="AA43" s="8" t="s">
        <v>42</v>
      </c>
      <c r="AB43" s="8" t="s">
        <v>42</v>
      </c>
      <c r="AC43" s="8" t="s">
        <v>52</v>
      </c>
      <c r="AD43" s="8" t="s">
        <v>43</v>
      </c>
      <c r="AE43" s="8" t="s">
        <v>52</v>
      </c>
      <c r="AF43" s="8" t="s">
        <v>43</v>
      </c>
      <c r="AG43" s="8" t="s">
        <v>52</v>
      </c>
      <c r="AH43" s="8" t="s">
        <v>43</v>
      </c>
      <c r="AI43" s="8" t="s">
        <v>52</v>
      </c>
      <c r="AJ43" s="8"/>
      <c r="AK43" s="8" t="s">
        <v>43</v>
      </c>
    </row>
    <row r="44" spans="1:37" ht="20.100000000000001" customHeight="1">
      <c r="A44" s="3" t="s">
        <v>30</v>
      </c>
      <c r="B44" s="8">
        <v>3</v>
      </c>
      <c r="C44" s="8">
        <v>4</v>
      </c>
      <c r="D44" s="8">
        <v>1</v>
      </c>
      <c r="E44" s="8">
        <v>13</v>
      </c>
      <c r="F44" s="8">
        <v>17</v>
      </c>
      <c r="G44" s="8">
        <v>4</v>
      </c>
      <c r="H44" s="8">
        <v>1037590</v>
      </c>
      <c r="I44" s="8">
        <v>2175390</v>
      </c>
      <c r="J44" s="8">
        <f t="shared" si="1"/>
        <v>1137800</v>
      </c>
      <c r="K44" s="8">
        <f t="shared" si="2"/>
        <v>100210</v>
      </c>
      <c r="L44" s="8">
        <v>2</v>
      </c>
      <c r="M44" s="8">
        <v>2</v>
      </c>
      <c r="N44" s="8" t="s">
        <v>52</v>
      </c>
      <c r="O44" s="8">
        <v>270</v>
      </c>
      <c r="P44" s="8">
        <v>270</v>
      </c>
      <c r="Q44" s="8" t="s">
        <v>52</v>
      </c>
      <c r="R44" s="8">
        <v>40254682</v>
      </c>
      <c r="S44" s="8">
        <f t="shared" si="3"/>
        <v>41479566</v>
      </c>
      <c r="T44" s="8">
        <v>81734248</v>
      </c>
      <c r="U44" s="8">
        <f t="shared" si="4"/>
        <v>1224884</v>
      </c>
      <c r="V44" s="8" t="s">
        <v>42</v>
      </c>
      <c r="W44" s="8" t="s">
        <v>43</v>
      </c>
      <c r="X44" s="8" t="s">
        <v>52</v>
      </c>
      <c r="Y44" s="8" t="s">
        <v>43</v>
      </c>
      <c r="Z44" s="8" t="s">
        <v>42</v>
      </c>
      <c r="AA44" s="8" t="s">
        <v>42</v>
      </c>
      <c r="AB44" s="8" t="s">
        <v>42</v>
      </c>
      <c r="AC44" s="8" t="s">
        <v>52</v>
      </c>
      <c r="AD44" s="8" t="s">
        <v>43</v>
      </c>
      <c r="AE44" s="8" t="s">
        <v>52</v>
      </c>
      <c r="AF44" s="8" t="s">
        <v>43</v>
      </c>
      <c r="AG44" s="8" t="s">
        <v>52</v>
      </c>
      <c r="AH44" s="8" t="s">
        <v>43</v>
      </c>
      <c r="AI44" s="8" t="s">
        <v>52</v>
      </c>
      <c r="AJ44" s="8"/>
      <c r="AK44" s="8" t="s">
        <v>43</v>
      </c>
    </row>
    <row r="45" spans="1:37" ht="20.100000000000001" customHeight="1">
      <c r="A45" s="3" t="s">
        <v>31</v>
      </c>
      <c r="B45" s="8">
        <v>5</v>
      </c>
      <c r="C45" s="8">
        <v>4</v>
      </c>
      <c r="D45" s="8">
        <v>-1</v>
      </c>
      <c r="E45" s="8">
        <v>16</v>
      </c>
      <c r="F45" s="8">
        <v>13</v>
      </c>
      <c r="G45" s="8">
        <v>-3</v>
      </c>
      <c r="H45" s="8">
        <v>933250</v>
      </c>
      <c r="I45" s="8">
        <v>1907640</v>
      </c>
      <c r="J45" s="8">
        <f t="shared" si="1"/>
        <v>974390</v>
      </c>
      <c r="K45" s="8">
        <f t="shared" si="2"/>
        <v>41140</v>
      </c>
      <c r="L45" s="8">
        <v>1</v>
      </c>
      <c r="M45" s="8">
        <v>1</v>
      </c>
      <c r="N45" s="8" t="s">
        <v>52</v>
      </c>
      <c r="O45" s="8">
        <v>4</v>
      </c>
      <c r="P45" s="8">
        <v>4</v>
      </c>
      <c r="Q45" s="8" t="s">
        <v>52</v>
      </c>
      <c r="R45" s="8">
        <v>53800</v>
      </c>
      <c r="S45" s="8">
        <f t="shared" si="3"/>
        <v>40400</v>
      </c>
      <c r="T45" s="8">
        <v>94200</v>
      </c>
      <c r="U45" s="8">
        <f t="shared" si="4"/>
        <v>-13400</v>
      </c>
      <c r="V45" s="8" t="s">
        <v>42</v>
      </c>
      <c r="W45" s="8" t="s">
        <v>43</v>
      </c>
      <c r="X45" s="8" t="s">
        <v>52</v>
      </c>
      <c r="Y45" s="8" t="s">
        <v>43</v>
      </c>
      <c r="Z45" s="8" t="s">
        <v>42</v>
      </c>
      <c r="AA45" s="8" t="s">
        <v>42</v>
      </c>
      <c r="AB45" s="8" t="s">
        <v>42</v>
      </c>
      <c r="AC45" s="8" t="s">
        <v>52</v>
      </c>
      <c r="AD45" s="8" t="s">
        <v>43</v>
      </c>
      <c r="AE45" s="8" t="s">
        <v>52</v>
      </c>
      <c r="AF45" s="8" t="s">
        <v>43</v>
      </c>
      <c r="AG45" s="8" t="s">
        <v>52</v>
      </c>
      <c r="AH45" s="8" t="s">
        <v>43</v>
      </c>
      <c r="AI45" s="8" t="s">
        <v>52</v>
      </c>
      <c r="AJ45" s="8"/>
      <c r="AK45" s="8" t="s">
        <v>43</v>
      </c>
    </row>
    <row r="46" spans="1:37" ht="20.10000000000000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</row>
    <row r="47" spans="1:37">
      <c r="A47" s="11"/>
      <c r="B47" s="47" t="s">
        <v>66</v>
      </c>
      <c r="C47" s="47"/>
      <c r="D47" s="48"/>
      <c r="E47" s="48"/>
      <c r="F47" s="48"/>
      <c r="G47" s="48"/>
      <c r="H47" s="48"/>
      <c r="I47" s="48"/>
      <c r="J47" s="48"/>
      <c r="K47" s="48"/>
      <c r="L47" s="10"/>
      <c r="M47" s="10"/>
      <c r="Q47" s="1"/>
      <c r="U47" s="20" t="s">
        <v>74</v>
      </c>
      <c r="V47" s="20"/>
      <c r="W47" s="20" t="s">
        <v>75</v>
      </c>
      <c r="X47" s="21"/>
      <c r="Y47" s="1"/>
      <c r="Z47" s="21"/>
      <c r="AA47" s="21"/>
      <c r="AB47" s="21"/>
      <c r="AC47" s="21" t="s">
        <v>76</v>
      </c>
      <c r="AD47" s="21"/>
      <c r="AE47" s="21"/>
    </row>
    <row r="48" spans="1:37">
      <c r="A48" s="11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10"/>
      <c r="M48" s="1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</row>
    <row r="49" spans="1:37" ht="43.95" customHeight="1">
      <c r="A49" s="10"/>
      <c r="B49" s="2" t="s">
        <v>56</v>
      </c>
      <c r="C49" s="2" t="s">
        <v>62</v>
      </c>
      <c r="D49" s="2" t="s">
        <v>50</v>
      </c>
      <c r="E49" s="2" t="s">
        <v>57</v>
      </c>
      <c r="F49" s="2" t="s">
        <v>61</v>
      </c>
      <c r="G49" s="2" t="s">
        <v>51</v>
      </c>
      <c r="H49" s="2" t="s">
        <v>58</v>
      </c>
      <c r="I49" s="2"/>
      <c r="J49" s="2" t="s">
        <v>63</v>
      </c>
      <c r="K49" s="12" t="s">
        <v>51</v>
      </c>
      <c r="L49" s="5"/>
      <c r="M49" s="5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</row>
    <row r="50" spans="1:37" ht="21">
      <c r="A50" s="10"/>
      <c r="B50" s="13">
        <v>890</v>
      </c>
      <c r="C50" s="25">
        <v>925</v>
      </c>
      <c r="D50" s="25">
        <v>35</v>
      </c>
      <c r="E50" s="25">
        <v>15772</v>
      </c>
      <c r="F50" s="25">
        <v>15940</v>
      </c>
      <c r="G50" s="26">
        <v>168</v>
      </c>
      <c r="H50" s="27">
        <v>3584136850</v>
      </c>
      <c r="I50" s="27"/>
      <c r="J50" s="27">
        <v>3684669005</v>
      </c>
      <c r="K50" s="27">
        <v>100532155</v>
      </c>
      <c r="L50" s="6"/>
      <c r="M50" s="6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</row>
    <row r="51" spans="1:37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</row>
    <row r="52" spans="1:37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</row>
    <row r="53" spans="1:37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37">
      <c r="B54" s="20"/>
      <c r="C54" s="20" t="s">
        <v>72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37">
      <c r="B55" s="20"/>
      <c r="C55" s="20" t="s">
        <v>55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37">
      <c r="B56" s="20"/>
      <c r="C56" s="20" t="s">
        <v>40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</sheetData>
  <mergeCells count="22">
    <mergeCell ref="V6:W6"/>
    <mergeCell ref="B47:K48"/>
    <mergeCell ref="E6:G6"/>
    <mergeCell ref="H6:K6"/>
    <mergeCell ref="L6:N6"/>
    <mergeCell ref="O6:Q6"/>
    <mergeCell ref="AH3:AK3"/>
    <mergeCell ref="AH1:AK1"/>
    <mergeCell ref="A2:AK2"/>
    <mergeCell ref="A4:A7"/>
    <mergeCell ref="B4:K5"/>
    <mergeCell ref="L4:U5"/>
    <mergeCell ref="V4:AK4"/>
    <mergeCell ref="V5:AD5"/>
    <mergeCell ref="AE5:AK5"/>
    <mergeCell ref="B6:D6"/>
    <mergeCell ref="X6:Y6"/>
    <mergeCell ref="Z6:AD6"/>
    <mergeCell ref="AE6:AF6"/>
    <mergeCell ref="AG6:AH6"/>
    <mergeCell ref="AI6:AK6"/>
    <mergeCell ref="R6:U6"/>
  </mergeCells>
  <phoneticPr fontId="12" type="noConversion"/>
  <pageMargins left="0.31496062992125984" right="0.31496062992125984" top="0.23622047244094488" bottom="0.23622047244094488" header="0.31496062992125984" footer="0.31496062992125984"/>
  <pageSetup paperSize="8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113H2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hsieh heinrich</cp:lastModifiedBy>
  <cp:lastPrinted>2025-04-01T02:44:08Z</cp:lastPrinted>
  <dcterms:created xsi:type="dcterms:W3CDTF">1996-12-31T16:12:16Z</dcterms:created>
  <dcterms:modified xsi:type="dcterms:W3CDTF">2025-08-16T03:10:41Z</dcterms:modified>
</cp:coreProperties>
</file>