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1110411backup\C\user\Desktop\觀光人數統計\112年年報表\"/>
    </mc:Choice>
  </mc:AlternateContent>
  <xr:revisionPtr revIDLastSave="0" documentId="13_ncr:1_{5C259021-4ACC-4295-B2BE-77C2D6548CEC}" xr6:coauthVersionLast="47" xr6:coauthVersionMax="47" xr10:uidLastSave="{00000000-0000-0000-0000-000000000000}"/>
  <bookViews>
    <workbookView xWindow="-120" yWindow="-120" windowWidth="29040" windowHeight="15840" xr2:uid="{00000000-000D-0000-FFFF-FFFF00000000}"/>
  </bookViews>
  <sheets>
    <sheet name="20702-01-03" sheetId="2" r:id="rId1"/>
  </sheets>
  <externalReferences>
    <externalReference r:id="rId2"/>
  </externalReferences>
  <definedNames>
    <definedName name="\c">!#REF!</definedName>
    <definedName name="\C1">!#REF!</definedName>
    <definedName name="_00">!#REF!</definedName>
    <definedName name="_11">!#REF!</definedName>
    <definedName name="_pp1">!#REF!</definedName>
    <definedName name="A">!#REF!</definedName>
    <definedName name="pp">!#REF!</definedName>
    <definedName name="_xlnm.Print_Area">'[1]95年04月'!#REF!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E9" i="2"/>
  <c r="D9" i="2"/>
  <c r="C11" i="2"/>
  <c r="C12" i="2"/>
  <c r="C14" i="2"/>
  <c r="C15" i="2"/>
  <c r="C16" i="2"/>
  <c r="C17" i="2"/>
  <c r="C18" i="2"/>
  <c r="C19" i="2"/>
  <c r="C20" i="2"/>
  <c r="C22" i="2"/>
  <c r="C23" i="2"/>
  <c r="C24" i="2"/>
  <c r="C25" i="2"/>
  <c r="C26" i="2"/>
  <c r="C27" i="2"/>
  <c r="C28" i="2"/>
  <c r="C29" i="2"/>
  <c r="C30" i="2"/>
  <c r="C31" i="2"/>
  <c r="C32" i="2"/>
  <c r="C33" i="2"/>
  <c r="C34" i="2"/>
  <c r="C35" i="2"/>
  <c r="C36" i="2"/>
  <c r="C37" i="2"/>
  <c r="C38" i="2"/>
  <c r="C39" i="2"/>
  <c r="C40" i="2"/>
  <c r="C41" i="2"/>
  <c r="C42" i="2"/>
  <c r="C43" i="2"/>
  <c r="C44" i="2"/>
  <c r="C45" i="2"/>
  <c r="C47" i="2"/>
  <c r="C48" i="2"/>
  <c r="C49" i="2"/>
  <c r="C50" i="2"/>
  <c r="C10" i="2"/>
  <c r="C9" i="2" l="1"/>
</calcChain>
</file>

<file path=xl/sharedStrings.xml><?xml version="1.0" encoding="utf-8"?>
<sst xmlns="http://schemas.openxmlformats.org/spreadsheetml/2006/main" count="147" uniqueCount="85">
  <si>
    <t>公開類</t>
  </si>
  <si>
    <t>編製機關</t>
  </si>
  <si>
    <t>臺南市政府觀光旅遊局</t>
  </si>
  <si>
    <t>年　報</t>
  </si>
  <si>
    <t>次年二月底以前編報</t>
  </si>
  <si>
    <t>表　　號</t>
  </si>
  <si>
    <t>20702-01-03</t>
  </si>
  <si>
    <t>臺南市觀光遊憩景點遊客人次統計</t>
  </si>
  <si>
    <t>單位：人次、元</t>
  </si>
  <si>
    <t>觀光遊憩區別</t>
  </si>
  <si>
    <t>遊客人次</t>
  </si>
  <si>
    <r>
      <t>門票收入</t>
    </r>
    <r>
      <rPr>
        <sz val="12"/>
        <color rgb="FF000000"/>
        <rFont val="Times New Roman"/>
        <family val="1"/>
      </rPr>
      <t>(</t>
    </r>
    <r>
      <rPr>
        <sz val="12"/>
        <color rgb="FF000000"/>
        <rFont val="標楷體"/>
        <family val="4"/>
        <charset val="136"/>
      </rPr>
      <t>元</t>
    </r>
    <r>
      <rPr>
        <sz val="12"/>
        <color rgb="FF000000"/>
        <rFont val="Times New Roman"/>
        <family val="1"/>
      </rPr>
      <t>)</t>
    </r>
  </si>
  <si>
    <t>上年同月
遊客人數</t>
  </si>
  <si>
    <r>
      <t>備　　　　註　</t>
    </r>
    <r>
      <rPr>
        <sz val="12"/>
        <color rgb="FF000000"/>
        <rFont val="Times New Roman"/>
        <family val="1"/>
      </rPr>
      <t>(</t>
    </r>
    <r>
      <rPr>
        <sz val="12"/>
        <color rgb="FF000000"/>
        <rFont val="標楷體"/>
        <family val="4"/>
        <charset val="136"/>
      </rPr>
      <t>計算旅客人次之方式或其他</t>
    </r>
    <r>
      <rPr>
        <sz val="12"/>
        <color rgb="FF000000"/>
        <rFont val="Times New Roman"/>
        <family val="1"/>
      </rPr>
      <t>)</t>
    </r>
  </si>
  <si>
    <t>總計</t>
  </si>
  <si>
    <t>有門票</t>
  </si>
  <si>
    <t>無門票</t>
  </si>
  <si>
    <t>(需購票)</t>
  </si>
  <si>
    <t>(免費)</t>
  </si>
  <si>
    <t>合計</t>
  </si>
  <si>
    <t>關子嶺溫泉區</t>
  </si>
  <si>
    <t>烏樹林休閒園區</t>
  </si>
  <si>
    <t>柳營尖山埤渡假村</t>
  </si>
  <si>
    <t>德元埤荷蘭村</t>
  </si>
  <si>
    <t>南元休閒農場</t>
  </si>
  <si>
    <t>井仔腳瓦盤鹽田</t>
  </si>
  <si>
    <t>臺灣烏腳病醫療紀念館</t>
  </si>
  <si>
    <t>北門遊客中心</t>
  </si>
  <si>
    <t>馬沙溝濱海遊憩區</t>
  </si>
  <si>
    <t>七股鹽山</t>
  </si>
  <si>
    <t>黑面琵鷺生態展示館</t>
  </si>
  <si>
    <t>臺灣鹽博物館</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</si>
  <si>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</si>
  <si>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</si>
  <si>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</si>
  <si>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</si>
  <si>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</si>
  <si>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</si>
  <si>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</si>
  <si>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</si>
  <si>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</si>
  <si>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</si>
  <si>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</si>
  <si>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</si>
  <si>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</si>
  <si>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赤崁樓</t>
  </si>
  <si>
    <t>祀典武廟</t>
  </si>
  <si>
    <t>大天后宮</t>
  </si>
  <si>
    <t>臺南孔子廟</t>
  </si>
  <si>
    <t>國立臺灣文學館</t>
  </si>
  <si>
    <t>奇美博物館</t>
  </si>
  <si>
    <t>十鼓文化村</t>
  </si>
  <si>
    <t>臺南市美術館</t>
  </si>
  <si>
    <t>臺南山上花園水道博物館</t>
  </si>
  <si>
    <t>台江學園</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</si>
  <si>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</si>
  <si>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</si>
  <si>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</si>
  <si>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</si>
  <si>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</si>
  <si>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</si>
  <si>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</si>
  <si>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</si>
  <si>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填表說明：本表一式3份，先送會計室會核，並經機關長官核章後章後，一份送主計處；一份送本局會計室；一份自存。</t>
  </si>
  <si>
    <t>填表</t>
  </si>
  <si>
    <t>審核</t>
  </si>
  <si>
    <t>業務主管人員</t>
  </si>
  <si>
    <t>機關首長</t>
  </si>
  <si>
    <t>主辦統計人員</t>
  </si>
  <si>
    <t>中華民國　112　年　</t>
    <phoneticPr fontId="3" type="noConversion"/>
  </si>
  <si>
    <t>人工計數器</t>
  </si>
  <si>
    <t>門票數(原菜竂化石館於108年5月12日重新開館並更名為臺南左鎮化石園區)</t>
  </si>
  <si>
    <t>人工計數器 (自108年2月15日起休館維修)</t>
  </si>
  <si>
    <t xml:space="preserve">門票數  </t>
  </si>
  <si>
    <t xml:space="preserve">門票數 </t>
  </si>
  <si>
    <t>門票數</t>
  </si>
  <si>
    <t>停車數概估</t>
  </si>
  <si>
    <t>停車數概估(自105年9月起調整人次計算方式以停車數概估)</t>
  </si>
  <si>
    <t xml:space="preserve">自105年11月1日起休園 </t>
  </si>
  <si>
    <t>門票數及人工計數(自109年7月起統計)</t>
  </si>
  <si>
    <t>設置辨識系統(自109年7月起統計)</t>
  </si>
  <si>
    <t>門票數(自109年7月起統計)</t>
  </si>
  <si>
    <t>中華民國113年1月24日編報</t>
    <phoneticPr fontId="3" type="noConversion"/>
  </si>
  <si>
    <t>-</t>
    <phoneticPr fontId="3" type="noConversion"/>
  </si>
  <si>
    <t xml:space="preserve">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</si>
</sst>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quot;$&quot;#,##0&quot; &quot;;&quot;-&quot;&quot;$&quot;#,##0&quot; &quot;;&quot; &quot;&quot;$&quot;&quot;- &quot;;&quot; &quot;@&quot; &quot;"/>
    <numFmt numFmtId="177" formatCode="#,##0&quot; &quot;;[Red]&quot;(&quot;#,##0&quot;)&quot;"/>
    <numFmt numFmtId="178" formatCode="&quot; &quot;#,##0&quot; &quot;;&quot;-&quot;#,##0&quot; &quot;;&quot; - &quot;;&quot; &quot;@&quot; &quot;"/>
    <numFmt numFmtId="179" formatCode="#,##0&quot; &quot;"/>
  </numFmts>
  <fonts count="9" x14ac:knownFonts="1">
    <font>
      <sz val="11"/>
      <color theme="1"/>
      <name val="新細明體"/>
      <family val="2"/>
      <scheme val="minor"/>
    </font>
    <font>
      <sz val="12"/>
      <color rgb="FF000000"/>
      <name val="新細明體"/>
      <family val="1"/>
      <charset val="136"/>
    </font>
    <font>
      <sz val="12"/>
      <color rgb="FF000000"/>
      <name val="標楷體"/>
      <family val="4"/>
      <charset val="136"/>
    </font>
    <font>
      <sz val="9"/>
      <name val="新細明體"/>
      <family val="3"/>
      <charset val="136"/>
      <scheme val="minor"/>
    </font>
    <font>
      <sz val="22"/>
      <color rgb="FF000000"/>
      <name val="標楷體"/>
      <family val="4"/>
      <charset val="136"/>
    </font>
    <font>
      <sz val="14"/>
      <color rgb="FF000000"/>
      <name val="標楷體"/>
      <family val="4"/>
      <charset val="136"/>
    </font>
    <font>
      <sz val="12"/>
      <color rgb="FF000000"/>
      <name val="Times New Roman"/>
      <family val="1"/>
    </font>
    <font>
      <sz val="12"/>
      <color rgb="FFFF0000"/>
      <name val="標楷體"/>
      <family val="4"/>
      <charset val="136"/>
    </font>
    <font>
      <sz val="12"/>
      <name val="標楷體"/>
      <family val="4"/>
      <charset val="136"/>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5">
    <xf numFmtId="0" fontId="0" fillId="0" borderId="0"/>
    <xf numFmtId="0" fontId="1" fillId="0" borderId="0" applyNumberFormat="0" applyFont="0" applyBorder="0" applyProtection="0"/>
    <xf numFmtId="0" fontId="1" fillId="0" borderId="0">
      <alignment vertical="center"/>
    </xf>
    <xf numFmtId="0" fontId="1" fillId="0" borderId="0" applyNumberFormat="0" applyFont="0" applyBorder="0" applyProtection="0"/>
    <xf numFmtId="178" fontId="1" fillId="0" borderId="0" applyFont="0" applyFill="0" applyBorder="0" applyAlignment="0" applyProtection="0">
      <alignment vertical="center"/>
    </xf>
  </cellStyleXfs>
  <cellXfs count="55">
    <xf numFmtId="0" fontId="0" fillId="0" borderId="0" xfId="0"/>
    <xf numFmtId="0" fontId="2" fillId="0" borderId="1" xfId="1" applyFont="1" applyBorder="1" applyAlignment="1">
      <alignment horizontal="center" vertical="center"/>
    </xf>
    <xf numFmtId="0" fontId="2" fillId="0" borderId="0" xfId="1" applyFont="1"/>
    <xf numFmtId="176" fontId="2" fillId="0" borderId="0" xfId="1" applyNumberFormat="1" applyFont="1"/>
    <xf numFmtId="0" fontId="1" fillId="0" borderId="0" xfId="2" applyAlignment="1"/>
    <xf numFmtId="0" fontId="2" fillId="0" borderId="2" xfId="1" applyFont="1" applyBorder="1" applyAlignment="1">
      <alignment vertical="top"/>
    </xf>
    <xf numFmtId="0" fontId="2" fillId="0" borderId="4" xfId="1" applyFont="1" applyBorder="1" applyAlignment="1">
      <alignment horizontal="center" vertical="center"/>
    </xf>
    <xf numFmtId="49" fontId="2" fillId="0" borderId="4" xfId="2" applyNumberFormat="1" applyFont="1" applyBorder="1" applyAlignment="1">
      <alignment horizontal="center" vertical="center"/>
    </xf>
    <xf numFmtId="0" fontId="0" fillId="0" borderId="0" xfId="1" applyFont="1"/>
    <xf numFmtId="0" fontId="5" fillId="0" borderId="0" xfId="1" applyFont="1" applyAlignment="1">
      <alignment horizontal="center" vertical="center"/>
    </xf>
    <xf numFmtId="0" fontId="2" fillId="0" borderId="0" xfId="3" applyFont="1" applyAlignment="1">
      <alignment horizontal="right"/>
    </xf>
    <xf numFmtId="0" fontId="2" fillId="0" borderId="7" xfId="1" applyFont="1" applyBorder="1" applyAlignment="1">
      <alignment horizont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xf numFmtId="177" fontId="2" fillId="0" borderId="1" xfId="1" applyNumberFormat="1" applyFont="1" applyBorder="1" applyAlignment="1">
      <alignment horizontal="right"/>
    </xf>
    <xf numFmtId="176" fontId="2" fillId="0" borderId="2" xfId="1" applyNumberFormat="1" applyFont="1" applyBorder="1"/>
    <xf numFmtId="3" fontId="2" fillId="0" borderId="10" xfId="1" applyNumberFormat="1" applyFont="1" applyBorder="1" applyAlignment="1">
      <alignment horizontal="right"/>
    </xf>
    <xf numFmtId="178" fontId="2" fillId="0" borderId="1" xfId="4" applyFont="1" applyBorder="1" applyAlignment="1">
      <alignment vertical="center" wrapText="1"/>
    </xf>
    <xf numFmtId="179" fontId="2" fillId="0" borderId="3" xfId="1" applyNumberFormat="1" applyFont="1" applyBorder="1"/>
    <xf numFmtId="177" fontId="2" fillId="0" borderId="4" xfId="1" applyNumberFormat="1" applyFont="1" applyBorder="1"/>
    <xf numFmtId="177" fontId="2" fillId="0" borderId="3" xfId="1" applyNumberFormat="1" applyFont="1" applyBorder="1"/>
    <xf numFmtId="0" fontId="2" fillId="0" borderId="10" xfId="1" applyFont="1" applyBorder="1" applyAlignment="1">
      <alignment horizontal="right"/>
    </xf>
    <xf numFmtId="177" fontId="2" fillId="0" borderId="3" xfId="1" applyNumberFormat="1" applyFont="1" applyBorder="1" applyAlignment="1">
      <alignment horizontal="right"/>
    </xf>
    <xf numFmtId="177" fontId="2" fillId="0" borderId="1" xfId="1" applyNumberFormat="1" applyFont="1" applyBorder="1"/>
    <xf numFmtId="0" fontId="2" fillId="0" borderId="10" xfId="1" applyFont="1" applyBorder="1" applyAlignment="1">
      <alignment wrapText="1"/>
    </xf>
    <xf numFmtId="0" fontId="2" fillId="0" borderId="0" xfId="1" applyFont="1" applyAlignment="1">
      <alignment vertical="center"/>
    </xf>
    <xf numFmtId="0" fontId="5" fillId="0" borderId="0" xfId="1" applyFont="1"/>
    <xf numFmtId="0" fontId="5"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left"/>
    </xf>
    <xf numFmtId="0" fontId="2" fillId="0" borderId="0" xfId="1" applyFont="1" applyAlignment="1">
      <alignment horizontal="right"/>
    </xf>
    <xf numFmtId="0" fontId="1" fillId="0" borderId="0" xfId="2">
      <alignment vertical="center"/>
    </xf>
    <xf numFmtId="177" fontId="2" fillId="0" borderId="4" xfId="1" applyNumberFormat="1" applyFont="1" applyBorder="1" applyAlignment="1">
      <alignment horizontal="right"/>
    </xf>
    <xf numFmtId="0" fontId="1" fillId="0" borderId="3" xfId="2" applyBorder="1">
      <alignment vertical="center"/>
    </xf>
    <xf numFmtId="0" fontId="4" fillId="0" borderId="5" xfId="1" applyFont="1" applyBorder="1" applyAlignment="1">
      <alignment horizontal="center" vertical="center"/>
    </xf>
    <xf numFmtId="0" fontId="2" fillId="0" borderId="2" xfId="1" applyFont="1" applyBorder="1" applyAlignment="1">
      <alignment horizontal="center" vertical="center"/>
    </xf>
    <xf numFmtId="0" fontId="2" fillId="0" borderId="6" xfId="1" applyFont="1" applyBorder="1" applyAlignment="1">
      <alignment horizontal="center" vertical="center"/>
    </xf>
    <xf numFmtId="0" fontId="2" fillId="0" borderId="1" xfId="1" applyFont="1" applyBorder="1" applyAlignment="1">
      <alignment horizontal="center" vertical="center"/>
    </xf>
    <xf numFmtId="176" fontId="2" fillId="0" borderId="1" xfId="1" applyNumberFormat="1" applyFont="1" applyBorder="1" applyAlignment="1">
      <alignment horizontal="center" vertical="center"/>
    </xf>
    <xf numFmtId="0" fontId="2" fillId="0" borderId="1" xfId="1" applyFont="1" applyBorder="1" applyAlignment="1">
      <alignment horizontal="center" vertical="center" wrapText="1"/>
    </xf>
    <xf numFmtId="0" fontId="2" fillId="0" borderId="10" xfId="2" applyFont="1" applyBorder="1">
      <alignment vertical="center"/>
    </xf>
    <xf numFmtId="0" fontId="2" fillId="0" borderId="11" xfId="2" applyFont="1" applyBorder="1">
      <alignment vertical="center"/>
    </xf>
    <xf numFmtId="0" fontId="2" fillId="0" borderId="6" xfId="2" applyFont="1" applyBorder="1">
      <alignment vertical="center"/>
    </xf>
    <xf numFmtId="0" fontId="2" fillId="0" borderId="6" xfId="2" applyFont="1" applyBorder="1" applyAlignment="1">
      <alignment horizontal="left"/>
    </xf>
    <xf numFmtId="177" fontId="2" fillId="0" borderId="6" xfId="2" applyNumberFormat="1" applyFont="1" applyBorder="1" applyAlignment="1">
      <alignment horizontal="left"/>
    </xf>
    <xf numFmtId="0" fontId="8" fillId="0" borderId="6" xfId="2" applyFont="1" applyBorder="1" applyAlignment="1">
      <alignment horizontal="left"/>
    </xf>
    <xf numFmtId="177" fontId="2" fillId="2" borderId="4" xfId="1" applyNumberFormat="1" applyFont="1" applyFill="1" applyBorder="1" applyAlignment="1">
      <alignment horizontal="right"/>
    </xf>
    <xf numFmtId="3" fontId="2" fillId="2" borderId="10" xfId="1" applyNumberFormat="1" applyFont="1" applyFill="1" applyBorder="1" applyAlignment="1">
      <alignment horizontal="right"/>
    </xf>
    <xf numFmtId="0" fontId="2" fillId="2" borderId="10" xfId="2" applyFont="1" applyFill="1" applyBorder="1">
      <alignment vertical="center"/>
    </xf>
    <xf numFmtId="0" fontId="2" fillId="2" borderId="11" xfId="2" applyFont="1" applyFill="1" applyBorder="1">
      <alignment vertical="center"/>
    </xf>
    <xf numFmtId="0" fontId="2" fillId="2" borderId="6" xfId="2" applyFont="1" applyFill="1" applyBorder="1">
      <alignment vertical="center"/>
    </xf>
    <xf numFmtId="177" fontId="7" fillId="2" borderId="3" xfId="1" applyNumberFormat="1" applyFont="1" applyFill="1" applyBorder="1"/>
    <xf numFmtId="177" fontId="7" fillId="2" borderId="1" xfId="1" applyNumberFormat="1" applyFont="1" applyFill="1" applyBorder="1" applyAlignment="1">
      <alignment horizontal="right"/>
    </xf>
    <xf numFmtId="0" fontId="8" fillId="2" borderId="6" xfId="2" applyFont="1" applyFill="1" applyBorder="1" applyAlignment="1">
      <alignment horizontal="left"/>
    </xf>
  </cellXfs>
  <cellStyles count="5">
    <cellStyle name="一般" xfId="0" builtinId="0"/>
    <cellStyle name="一般 2" xfId="2" xr:uid="{55C0546F-F71A-4D16-85FF-E43DEE7822D7}"/>
    <cellStyle name="一般_主要觀光遊憩景點 2" xfId="3" xr:uid="{FA8D77A3-031C-4A47-BE2D-913554981AB2}"/>
    <cellStyle name="一般_觀光遊憩景點" xfId="1" xr:uid="{326BCDEB-82BD-49E2-9DB5-2650DE81125C}"/>
    <cellStyle name="千分位[0] 2" xfId="4" xr:uid="{EE6BE0D9-E2E9-414C-A333-05145CADCD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年3月"/>
      <sheetName val="94年4月_1"/>
      <sheetName val="94年5月"/>
      <sheetName val="94年6月"/>
      <sheetName val="94年7月_1"/>
      <sheetName val="94年8月"/>
      <sheetName val="94年9月"/>
      <sheetName val="94年10月"/>
      <sheetName val="94年11月_1"/>
      <sheetName val="94年12月__1"/>
      <sheetName val="95年1月"/>
      <sheetName val="95年02月_1"/>
      <sheetName val="95年03月"/>
      <sheetName val="95年04月"/>
      <sheetName val="95年05月"/>
      <sheetName val="95年06月_1"/>
      <sheetName val="95年07月"/>
      <sheetName val="95年08月"/>
      <sheetName val="95年09月"/>
      <sheetName val="95年10月"/>
      <sheetName val="95年11月_1"/>
      <sheetName val="95年12月"/>
      <sheetName val="96年1月_1"/>
      <sheetName val="96年2月_1"/>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 val="94年4月_2"/>
      <sheetName val="94年7月_2"/>
      <sheetName val="94年11月_2"/>
      <sheetName val="94年12月__2"/>
      <sheetName val="95年02月_2"/>
      <sheetName val="95年06月_2"/>
      <sheetName val="95年11月_2"/>
      <sheetName val="96年1月_2"/>
      <sheetName val="96年2月_2"/>
      <sheetName val="94年4月 "/>
      <sheetName val="94年7月 "/>
      <sheetName val="94年11月 "/>
      <sheetName val="94年12月  "/>
      <sheetName val="95年02月 "/>
      <sheetName val="95年06月 "/>
      <sheetName val="95年11月 "/>
      <sheetName val="96年1月 "/>
      <sheetName val="96年2月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DAAF-46C1-4006-B812-F44F1D751714}">
  <sheetPr>
    <pageSetUpPr fitToPage="1"/>
  </sheetPr>
  <dimension ref="A1:K55"/>
  <sheetViews>
    <sheetView tabSelected="1" topLeftCell="A6" workbookViewId="0">
      <selection activeCell="A13" sqref="A13:B13"/>
    </sheetView>
  </sheetViews>
  <sheetFormatPr defaultRowHeight="16.5" x14ac:dyDescent="0.25"/>
  <cols>
    <col min="1" max="1" width="9" style="32" customWidth="1"/>
    <col min="2" max="2" width="25.42578125" style="32" customWidth="1"/>
    <col min="3" max="3" width="22.85546875" style="32" customWidth="1"/>
    <col min="4" max="4" width="24.42578125" style="32" customWidth="1"/>
    <col min="5" max="5" width="20.7109375" style="32" customWidth="1"/>
    <col min="6" max="6" width="22.7109375" style="32" customWidth="1"/>
    <col min="7" max="7" width="23.85546875" style="32" customWidth="1"/>
    <col min="8" max="10" width="10.28515625" style="32" customWidth="1"/>
    <col min="11" max="11" width="49.42578125" style="32" customWidth="1"/>
    <col min="12" max="12" width="10.28515625" style="32" customWidth="1"/>
    <col min="13" max="16384" width="9.140625" style="32"/>
  </cols>
  <sheetData>
    <row r="1" spans="1:11" s="4" customFormat="1" x14ac:dyDescent="0.25">
      <c r="A1" s="1" t="s">
        <v>0</v>
      </c>
      <c r="B1" s="2"/>
      <c r="C1" s="2"/>
      <c r="D1" s="2"/>
      <c r="E1" s="2"/>
      <c r="F1" s="3"/>
      <c r="G1" s="2"/>
      <c r="H1" s="2"/>
      <c r="I1" s="2"/>
      <c r="J1" s="1" t="s">
        <v>1</v>
      </c>
      <c r="K1" s="1" t="s">
        <v>2</v>
      </c>
    </row>
    <row r="2" spans="1:11" s="4" customFormat="1" x14ac:dyDescent="0.25">
      <c r="A2" s="1" t="s">
        <v>3</v>
      </c>
      <c r="B2" s="5" t="s">
        <v>4</v>
      </c>
      <c r="C2" s="34"/>
      <c r="D2" s="34"/>
      <c r="E2" s="34"/>
      <c r="F2" s="34"/>
      <c r="G2" s="34"/>
      <c r="H2" s="34"/>
      <c r="I2" s="34"/>
      <c r="J2" s="6" t="s">
        <v>5</v>
      </c>
      <c r="K2" s="7" t="s">
        <v>6</v>
      </c>
    </row>
    <row r="3" spans="1:11" s="4" customFormat="1" ht="30" x14ac:dyDescent="0.25">
      <c r="A3" s="35" t="s">
        <v>7</v>
      </c>
      <c r="B3" s="35"/>
      <c r="C3" s="35"/>
      <c r="D3" s="35"/>
      <c r="E3" s="35"/>
      <c r="F3" s="35"/>
      <c r="G3" s="35"/>
      <c r="H3" s="35"/>
      <c r="I3" s="35"/>
      <c r="J3" s="35"/>
      <c r="K3" s="35"/>
    </row>
    <row r="4" spans="1:11" s="4" customFormat="1" x14ac:dyDescent="0.25">
      <c r="A4" s="2"/>
      <c r="B4" s="2"/>
      <c r="C4" s="2"/>
      <c r="D4" s="2"/>
      <c r="E4" s="2"/>
      <c r="F4" s="3"/>
      <c r="G4" s="2"/>
      <c r="H4" s="2"/>
      <c r="I4" s="2"/>
      <c r="J4" s="2"/>
      <c r="K4" s="8"/>
    </row>
    <row r="5" spans="1:11" s="4" customFormat="1" ht="19.5" x14ac:dyDescent="0.25">
      <c r="A5" s="8"/>
      <c r="B5" s="9"/>
      <c r="C5" s="9"/>
      <c r="D5" s="9"/>
      <c r="E5" s="36" t="s">
        <v>69</v>
      </c>
      <c r="F5" s="36"/>
      <c r="G5" s="36"/>
      <c r="H5" s="9"/>
      <c r="I5" s="9"/>
      <c r="J5" s="9"/>
      <c r="K5" s="10" t="s">
        <v>8</v>
      </c>
    </row>
    <row r="6" spans="1:11" s="4" customFormat="1" x14ac:dyDescent="0.25">
      <c r="A6" s="37" t="s">
        <v>9</v>
      </c>
      <c r="B6" s="37"/>
      <c r="C6" s="38" t="s">
        <v>10</v>
      </c>
      <c r="D6" s="38"/>
      <c r="E6" s="38"/>
      <c r="F6" s="39" t="s">
        <v>11</v>
      </c>
      <c r="G6" s="40" t="s">
        <v>12</v>
      </c>
      <c r="H6" s="38" t="s">
        <v>13</v>
      </c>
      <c r="I6" s="38"/>
      <c r="J6" s="38"/>
      <c r="K6" s="38"/>
    </row>
    <row r="7" spans="1:11" s="4" customFormat="1" x14ac:dyDescent="0.25">
      <c r="A7" s="37"/>
      <c r="B7" s="37"/>
      <c r="C7" s="11" t="s">
        <v>14</v>
      </c>
      <c r="D7" s="12" t="s">
        <v>15</v>
      </c>
      <c r="E7" s="13" t="s">
        <v>16</v>
      </c>
      <c r="F7" s="39"/>
      <c r="G7" s="40"/>
      <c r="H7" s="38"/>
      <c r="I7" s="38"/>
      <c r="J7" s="38"/>
      <c r="K7" s="38"/>
    </row>
    <row r="8" spans="1:11" s="4" customFormat="1" x14ac:dyDescent="0.25">
      <c r="A8" s="37"/>
      <c r="B8" s="37"/>
      <c r="C8" s="14"/>
      <c r="D8" s="6" t="s">
        <v>17</v>
      </c>
      <c r="E8" s="6" t="s">
        <v>18</v>
      </c>
      <c r="F8" s="39"/>
      <c r="G8" s="40"/>
      <c r="H8" s="38"/>
      <c r="I8" s="38"/>
      <c r="J8" s="38"/>
      <c r="K8" s="38"/>
    </row>
    <row r="9" spans="1:11" s="4" customFormat="1" x14ac:dyDescent="0.25">
      <c r="A9" s="37" t="s">
        <v>19</v>
      </c>
      <c r="B9" s="37"/>
      <c r="C9" s="15">
        <f>SUM(C10:C50)</f>
        <v>11954825</v>
      </c>
      <c r="D9" s="15">
        <f>SUM(D10:D50)</f>
        <v>4975732</v>
      </c>
      <c r="E9" s="15">
        <f>SUM(E10:E50)</f>
        <v>6979093</v>
      </c>
      <c r="F9" s="16">
        <f>SUM(F10:F50)</f>
        <v>614463228</v>
      </c>
      <c r="G9" s="17">
        <v>11725468</v>
      </c>
      <c r="H9" s="41"/>
      <c r="I9" s="42"/>
      <c r="J9" s="42"/>
      <c r="K9" s="43"/>
    </row>
    <row r="10" spans="1:11" s="4" customFormat="1" x14ac:dyDescent="0.25">
      <c r="A10" s="44" t="s">
        <v>20</v>
      </c>
      <c r="B10" s="44"/>
      <c r="C10" s="15">
        <f>SUM(D10:E10)</f>
        <v>1034309</v>
      </c>
      <c r="D10" s="33" t="s">
        <v>83</v>
      </c>
      <c r="E10" s="15">
        <v>1034309</v>
      </c>
      <c r="F10" s="33" t="s">
        <v>83</v>
      </c>
      <c r="G10" s="17">
        <v>1788430</v>
      </c>
      <c r="H10" s="41" t="s">
        <v>73</v>
      </c>
      <c r="I10" s="42"/>
      <c r="J10" s="42"/>
      <c r="K10" s="43"/>
    </row>
    <row r="11" spans="1:11" s="4" customFormat="1" x14ac:dyDescent="0.25">
      <c r="A11" s="44" t="s">
        <v>21</v>
      </c>
      <c r="B11" s="44"/>
      <c r="C11" s="15">
        <f t="shared" ref="C11:C50" si="0">SUM(D11:E11)</f>
        <v>73767</v>
      </c>
      <c r="D11" s="33" t="s">
        <v>83</v>
      </c>
      <c r="E11" s="19">
        <v>73767</v>
      </c>
      <c r="F11" s="33" t="s">
        <v>83</v>
      </c>
      <c r="G11" s="17">
        <v>64115</v>
      </c>
      <c r="H11" s="41" t="s">
        <v>74</v>
      </c>
      <c r="I11" s="42"/>
      <c r="J11" s="42"/>
      <c r="K11" s="43"/>
    </row>
    <row r="12" spans="1:11" s="4" customFormat="1" x14ac:dyDescent="0.25">
      <c r="A12" s="46" t="s">
        <v>22</v>
      </c>
      <c r="B12" s="46"/>
      <c r="C12" s="15">
        <f t="shared" si="0"/>
        <v>195476</v>
      </c>
      <c r="D12" s="20">
        <v>122731</v>
      </c>
      <c r="E12" s="21">
        <v>72745</v>
      </c>
      <c r="F12" s="20">
        <v>3876884</v>
      </c>
      <c r="G12" s="17">
        <v>169112</v>
      </c>
      <c r="H12" s="41" t="s">
        <v>74</v>
      </c>
      <c r="I12" s="42"/>
      <c r="J12" s="42"/>
      <c r="K12" s="43"/>
    </row>
    <row r="13" spans="1:11" s="4" customFormat="1" x14ac:dyDescent="0.25">
      <c r="A13" s="54" t="s">
        <v>23</v>
      </c>
      <c r="B13" s="54"/>
      <c r="C13" s="53">
        <v>315435</v>
      </c>
      <c r="D13" s="47" t="s">
        <v>83</v>
      </c>
      <c r="E13" s="52">
        <v>315435</v>
      </c>
      <c r="F13" s="47" t="s">
        <v>83</v>
      </c>
      <c r="G13" s="48">
        <v>286367</v>
      </c>
      <c r="H13" s="49" t="s">
        <v>70</v>
      </c>
      <c r="I13" s="50"/>
      <c r="J13" s="50"/>
      <c r="K13" s="51"/>
    </row>
    <row r="14" spans="1:11" s="4" customFormat="1" x14ac:dyDescent="0.25">
      <c r="A14" s="45" t="s">
        <v>24</v>
      </c>
      <c r="B14" s="45"/>
      <c r="C14" s="15">
        <f t="shared" si="0"/>
        <v>45420</v>
      </c>
      <c r="D14" s="21">
        <v>27849</v>
      </c>
      <c r="E14" s="21">
        <v>17571</v>
      </c>
      <c r="F14" s="20">
        <v>6970275</v>
      </c>
      <c r="G14" s="17">
        <v>48539</v>
      </c>
      <c r="H14" s="41" t="s">
        <v>75</v>
      </c>
      <c r="I14" s="42"/>
      <c r="J14" s="42"/>
      <c r="K14" s="43"/>
    </row>
    <row r="15" spans="1:11" s="4" customFormat="1" x14ac:dyDescent="0.25">
      <c r="A15" s="44" t="s">
        <v>25</v>
      </c>
      <c r="B15" s="44"/>
      <c r="C15" s="15">
        <f t="shared" si="0"/>
        <v>468568</v>
      </c>
      <c r="D15" s="18">
        <v>25055</v>
      </c>
      <c r="E15" s="21">
        <v>443513</v>
      </c>
      <c r="F15" s="33" t="s">
        <v>83</v>
      </c>
      <c r="G15" s="17">
        <v>454921</v>
      </c>
      <c r="H15" s="41" t="s">
        <v>76</v>
      </c>
      <c r="I15" s="42"/>
      <c r="J15" s="42"/>
      <c r="K15" s="43"/>
    </row>
    <row r="16" spans="1:11" s="4" customFormat="1" x14ac:dyDescent="0.25">
      <c r="A16" s="44" t="s">
        <v>26</v>
      </c>
      <c r="B16" s="44"/>
      <c r="C16" s="15">
        <f t="shared" si="0"/>
        <v>5817</v>
      </c>
      <c r="D16" s="33" t="s">
        <v>83</v>
      </c>
      <c r="E16" s="21">
        <v>5817</v>
      </c>
      <c r="F16" s="33" t="s">
        <v>83</v>
      </c>
      <c r="G16" s="17">
        <v>2995</v>
      </c>
      <c r="H16" s="41" t="s">
        <v>70</v>
      </c>
      <c r="I16" s="42"/>
      <c r="J16" s="42"/>
      <c r="K16" s="43"/>
    </row>
    <row r="17" spans="1:11" s="4" customFormat="1" x14ac:dyDescent="0.25">
      <c r="A17" s="44" t="s">
        <v>27</v>
      </c>
      <c r="B17" s="44"/>
      <c r="C17" s="15">
        <f t="shared" si="0"/>
        <v>376517</v>
      </c>
      <c r="D17" s="33" t="s">
        <v>83</v>
      </c>
      <c r="E17" s="21">
        <v>376517</v>
      </c>
      <c r="F17" s="33" t="s">
        <v>83</v>
      </c>
      <c r="G17" s="17">
        <v>451408</v>
      </c>
      <c r="H17" s="41" t="s">
        <v>77</v>
      </c>
      <c r="I17" s="42"/>
      <c r="J17" s="42"/>
      <c r="K17" s="43"/>
    </row>
    <row r="18" spans="1:11" s="4" customFormat="1" x14ac:dyDescent="0.25">
      <c r="A18" s="44" t="s">
        <v>28</v>
      </c>
      <c r="B18" s="44"/>
      <c r="C18" s="15">
        <f t="shared" si="0"/>
        <v>5402</v>
      </c>
      <c r="D18" s="21">
        <v>5047</v>
      </c>
      <c r="E18" s="21">
        <v>355</v>
      </c>
      <c r="F18" s="20">
        <v>698150</v>
      </c>
      <c r="G18" s="22">
        <v>14451</v>
      </c>
      <c r="H18" s="41" t="s">
        <v>78</v>
      </c>
      <c r="I18" s="42"/>
      <c r="J18" s="42"/>
      <c r="K18" s="43"/>
    </row>
    <row r="19" spans="1:11" s="4" customFormat="1" x14ac:dyDescent="0.25">
      <c r="A19" s="44" t="s">
        <v>29</v>
      </c>
      <c r="B19" s="44"/>
      <c r="C19" s="15">
        <f t="shared" si="0"/>
        <v>488653</v>
      </c>
      <c r="D19" s="21">
        <v>410264</v>
      </c>
      <c r="E19" s="21">
        <v>78389</v>
      </c>
      <c r="F19" s="20">
        <v>10563925</v>
      </c>
      <c r="G19" s="17">
        <v>434151</v>
      </c>
      <c r="H19" s="41" t="s">
        <v>73</v>
      </c>
      <c r="I19" s="42"/>
      <c r="J19" s="42"/>
      <c r="K19" s="43"/>
    </row>
    <row r="20" spans="1:11" s="4" customFormat="1" x14ac:dyDescent="0.25">
      <c r="A20" s="44" t="s">
        <v>30</v>
      </c>
      <c r="B20" s="44"/>
      <c r="C20" s="15">
        <f t="shared" si="0"/>
        <v>8622</v>
      </c>
      <c r="D20" s="33" t="s">
        <v>83</v>
      </c>
      <c r="E20" s="20">
        <v>8622</v>
      </c>
      <c r="F20" s="33" t="s">
        <v>83</v>
      </c>
      <c r="G20" s="17">
        <v>30389</v>
      </c>
      <c r="H20" s="41" t="s">
        <v>70</v>
      </c>
      <c r="I20" s="42"/>
      <c r="J20" s="42"/>
      <c r="K20" s="43"/>
    </row>
    <row r="21" spans="1:11" s="4" customFormat="1" x14ac:dyDescent="0.25">
      <c r="A21" s="44" t="s">
        <v>31</v>
      </c>
      <c r="B21" s="44"/>
      <c r="C21" s="33" t="s">
        <v>83</v>
      </c>
      <c r="D21" s="33" t="s">
        <v>83</v>
      </c>
      <c r="E21" s="33" t="s">
        <v>83</v>
      </c>
      <c r="F21" s="33" t="s">
        <v>83</v>
      </c>
      <c r="G21" s="17">
        <v>0</v>
      </c>
      <c r="H21" s="41" t="s">
        <v>75</v>
      </c>
      <c r="I21" s="42"/>
      <c r="J21" s="42"/>
      <c r="K21" s="43"/>
    </row>
    <row r="22" spans="1:11" s="4" customFormat="1" x14ac:dyDescent="0.25">
      <c r="A22" s="44" t="s">
        <v>32</v>
      </c>
      <c r="B22" s="44"/>
      <c r="C22" s="15">
        <f t="shared" si="0"/>
        <v>445314</v>
      </c>
      <c r="D22" s="20">
        <v>396250</v>
      </c>
      <c r="E22" s="20">
        <v>49064</v>
      </c>
      <c r="F22" s="20">
        <v>151095027</v>
      </c>
      <c r="G22" s="17">
        <v>482425</v>
      </c>
      <c r="H22" s="41" t="s">
        <v>75</v>
      </c>
      <c r="I22" s="42"/>
      <c r="J22" s="42"/>
      <c r="K22" s="43"/>
    </row>
    <row r="23" spans="1:11" s="4" customFormat="1" x14ac:dyDescent="0.25">
      <c r="A23" s="44" t="s">
        <v>33</v>
      </c>
      <c r="B23" s="44"/>
      <c r="C23" s="15">
        <f t="shared" si="0"/>
        <v>536711</v>
      </c>
      <c r="D23" s="33" t="s">
        <v>83</v>
      </c>
      <c r="E23" s="20">
        <v>536711</v>
      </c>
      <c r="F23" s="33" t="s">
        <v>83</v>
      </c>
      <c r="G23" s="17">
        <v>348564</v>
      </c>
      <c r="H23" s="41" t="s">
        <v>70</v>
      </c>
      <c r="I23" s="42"/>
      <c r="J23" s="42"/>
      <c r="K23" s="43"/>
    </row>
    <row r="24" spans="1:11" s="4" customFormat="1" x14ac:dyDescent="0.25">
      <c r="A24" s="44" t="s">
        <v>34</v>
      </c>
      <c r="B24" s="44"/>
      <c r="C24" s="15">
        <f t="shared" si="0"/>
        <v>208479</v>
      </c>
      <c r="D24" s="20">
        <v>120043</v>
      </c>
      <c r="E24" s="20">
        <v>88436</v>
      </c>
      <c r="F24" s="20">
        <v>22273945</v>
      </c>
      <c r="G24" s="17">
        <v>153116</v>
      </c>
      <c r="H24" s="41" t="s">
        <v>75</v>
      </c>
      <c r="I24" s="42"/>
      <c r="J24" s="42"/>
      <c r="K24" s="43"/>
    </row>
    <row r="25" spans="1:11" s="4" customFormat="1" x14ac:dyDescent="0.25">
      <c r="A25" s="44" t="s">
        <v>35</v>
      </c>
      <c r="B25" s="44"/>
      <c r="C25" s="15">
        <f t="shared" si="0"/>
        <v>264435</v>
      </c>
      <c r="D25" s="20">
        <v>241118</v>
      </c>
      <c r="E25" s="20">
        <v>23317</v>
      </c>
      <c r="F25" s="20">
        <v>12535615</v>
      </c>
      <c r="G25" s="17">
        <v>304772</v>
      </c>
      <c r="H25" s="41" t="s">
        <v>75</v>
      </c>
      <c r="I25" s="42"/>
      <c r="J25" s="42"/>
      <c r="K25" s="43"/>
    </row>
    <row r="26" spans="1:11" s="4" customFormat="1" x14ac:dyDescent="0.25">
      <c r="A26" s="44" t="s">
        <v>36</v>
      </c>
      <c r="B26" s="44"/>
      <c r="C26" s="15">
        <f t="shared" si="0"/>
        <v>363665</v>
      </c>
      <c r="D26" s="33" t="s">
        <v>83</v>
      </c>
      <c r="E26" s="20">
        <v>363665</v>
      </c>
      <c r="F26" s="33" t="s">
        <v>83</v>
      </c>
      <c r="G26" s="17">
        <v>213132</v>
      </c>
      <c r="H26" s="41" t="s">
        <v>70</v>
      </c>
      <c r="I26" s="42"/>
      <c r="J26" s="42"/>
      <c r="K26" s="43"/>
    </row>
    <row r="27" spans="1:11" s="4" customFormat="1" x14ac:dyDescent="0.25">
      <c r="A27" s="44" t="s">
        <v>37</v>
      </c>
      <c r="B27" s="44"/>
      <c r="C27" s="15">
        <f t="shared" si="0"/>
        <v>215075</v>
      </c>
      <c r="D27" s="18">
        <v>177621</v>
      </c>
      <c r="E27" s="20">
        <v>37454</v>
      </c>
      <c r="F27" s="20">
        <v>14239840</v>
      </c>
      <c r="G27" s="17">
        <v>212399</v>
      </c>
      <c r="H27" s="41" t="s">
        <v>71</v>
      </c>
      <c r="I27" s="42"/>
      <c r="J27" s="42"/>
      <c r="K27" s="43"/>
    </row>
    <row r="28" spans="1:11" s="4" customFormat="1" x14ac:dyDescent="0.25">
      <c r="A28" s="44" t="s">
        <v>38</v>
      </c>
      <c r="B28" s="44"/>
      <c r="C28" s="15">
        <f t="shared" si="0"/>
        <v>321681</v>
      </c>
      <c r="D28" s="20">
        <v>290225</v>
      </c>
      <c r="E28" s="15">
        <v>31456</v>
      </c>
      <c r="F28" s="20">
        <v>17023398</v>
      </c>
      <c r="G28" s="17">
        <v>317227</v>
      </c>
      <c r="H28" s="41" t="s">
        <v>75</v>
      </c>
      <c r="I28" s="42"/>
      <c r="J28" s="42"/>
      <c r="K28" s="43"/>
    </row>
    <row r="29" spans="1:11" s="4" customFormat="1" x14ac:dyDescent="0.25">
      <c r="A29" s="44" t="s">
        <v>39</v>
      </c>
      <c r="B29" s="44"/>
      <c r="C29" s="15">
        <f t="shared" si="0"/>
        <v>413788</v>
      </c>
      <c r="D29" s="24">
        <v>187181</v>
      </c>
      <c r="E29" s="15">
        <v>226607</v>
      </c>
      <c r="F29" s="20">
        <v>10654308</v>
      </c>
      <c r="G29" s="17">
        <v>366042</v>
      </c>
      <c r="H29" s="41" t="s">
        <v>75</v>
      </c>
      <c r="I29" s="42"/>
      <c r="J29" s="42"/>
      <c r="K29" s="43"/>
    </row>
    <row r="30" spans="1:11" s="4" customFormat="1" x14ac:dyDescent="0.25">
      <c r="A30" s="44" t="s">
        <v>40</v>
      </c>
      <c r="B30" s="44"/>
      <c r="C30" s="15">
        <f t="shared" si="0"/>
        <v>145971</v>
      </c>
      <c r="D30" s="20">
        <v>86298</v>
      </c>
      <c r="E30" s="20">
        <v>59673</v>
      </c>
      <c r="F30" s="20">
        <v>5034232</v>
      </c>
      <c r="G30" s="17">
        <v>137487</v>
      </c>
      <c r="H30" s="41" t="s">
        <v>75</v>
      </c>
      <c r="I30" s="42"/>
      <c r="J30" s="42"/>
      <c r="K30" s="43"/>
    </row>
    <row r="31" spans="1:11" s="4" customFormat="1" x14ac:dyDescent="0.25">
      <c r="A31" s="44" t="s">
        <v>41</v>
      </c>
      <c r="B31" s="44"/>
      <c r="C31" s="15">
        <f t="shared" si="0"/>
        <v>602726</v>
      </c>
      <c r="D31" s="20">
        <v>431248</v>
      </c>
      <c r="E31" s="20">
        <v>171478</v>
      </c>
      <c r="F31" s="20">
        <v>20370154</v>
      </c>
      <c r="G31" s="17">
        <v>428766</v>
      </c>
      <c r="H31" s="41" t="s">
        <v>75</v>
      </c>
      <c r="I31" s="42"/>
      <c r="J31" s="42"/>
      <c r="K31" s="43"/>
    </row>
    <row r="32" spans="1:11" s="4" customFormat="1" x14ac:dyDescent="0.25">
      <c r="A32" s="44" t="s">
        <v>42</v>
      </c>
      <c r="B32" s="44"/>
      <c r="C32" s="15">
        <f t="shared" si="0"/>
        <v>332063</v>
      </c>
      <c r="D32" s="20">
        <v>238276</v>
      </c>
      <c r="E32" s="20">
        <v>93787</v>
      </c>
      <c r="F32" s="20">
        <v>13493550</v>
      </c>
      <c r="G32" s="17">
        <v>267402</v>
      </c>
      <c r="H32" s="41" t="s">
        <v>75</v>
      </c>
      <c r="I32" s="42"/>
      <c r="J32" s="42"/>
      <c r="K32" s="43"/>
    </row>
    <row r="33" spans="1:11" s="4" customFormat="1" x14ac:dyDescent="0.25">
      <c r="A33" s="44" t="s">
        <v>43</v>
      </c>
      <c r="B33" s="44"/>
      <c r="C33" s="15">
        <f t="shared" si="0"/>
        <v>579619</v>
      </c>
      <c r="D33" s="24">
        <v>160373</v>
      </c>
      <c r="E33" s="24">
        <v>419246</v>
      </c>
      <c r="F33" s="20">
        <v>11263565</v>
      </c>
      <c r="G33" s="17">
        <v>583503</v>
      </c>
      <c r="H33" s="41" t="s">
        <v>70</v>
      </c>
      <c r="I33" s="42"/>
      <c r="J33" s="42"/>
      <c r="K33" s="43"/>
    </row>
    <row r="34" spans="1:11" s="4" customFormat="1" x14ac:dyDescent="0.25">
      <c r="A34" s="44" t="s">
        <v>44</v>
      </c>
      <c r="B34" s="44"/>
      <c r="C34" s="15">
        <f t="shared" si="0"/>
        <v>397064</v>
      </c>
      <c r="D34" s="21">
        <v>325902</v>
      </c>
      <c r="E34" s="18">
        <v>71162</v>
      </c>
      <c r="F34" s="20">
        <v>79412800</v>
      </c>
      <c r="G34" s="17">
        <v>336296</v>
      </c>
      <c r="H34" s="41" t="s">
        <v>70</v>
      </c>
      <c r="I34" s="42"/>
      <c r="J34" s="42"/>
      <c r="K34" s="43"/>
    </row>
    <row r="35" spans="1:11" s="4" customFormat="1" x14ac:dyDescent="0.25">
      <c r="A35" s="44" t="s">
        <v>45</v>
      </c>
      <c r="B35" s="44"/>
      <c r="C35" s="15">
        <f t="shared" si="0"/>
        <v>443622</v>
      </c>
      <c r="D35" s="24">
        <v>293187</v>
      </c>
      <c r="E35" s="24">
        <v>150435</v>
      </c>
      <c r="F35" s="20">
        <v>16429853</v>
      </c>
      <c r="G35" s="17">
        <v>346779</v>
      </c>
      <c r="H35" s="41" t="s">
        <v>70</v>
      </c>
      <c r="I35" s="42"/>
      <c r="J35" s="42"/>
      <c r="K35" s="43"/>
    </row>
    <row r="36" spans="1:11" s="4" customFormat="1" x14ac:dyDescent="0.25">
      <c r="A36" s="44" t="s">
        <v>46</v>
      </c>
      <c r="B36" s="44"/>
      <c r="C36" s="15">
        <f t="shared" si="0"/>
        <v>310537</v>
      </c>
      <c r="D36" s="33" t="s">
        <v>83</v>
      </c>
      <c r="E36" s="20">
        <v>310537</v>
      </c>
      <c r="F36" s="33" t="s">
        <v>83</v>
      </c>
      <c r="G36" s="17">
        <v>242745</v>
      </c>
      <c r="H36" s="41" t="s">
        <v>70</v>
      </c>
      <c r="I36" s="42"/>
      <c r="J36" s="42"/>
      <c r="K36" s="43"/>
    </row>
    <row r="37" spans="1:11" s="4" customFormat="1" x14ac:dyDescent="0.25">
      <c r="A37" s="44" t="s">
        <v>47</v>
      </c>
      <c r="B37" s="44"/>
      <c r="C37" s="15">
        <f t="shared" si="0"/>
        <v>354897</v>
      </c>
      <c r="D37" s="33" t="s">
        <v>83</v>
      </c>
      <c r="E37" s="15">
        <v>354897</v>
      </c>
      <c r="F37" s="33" t="s">
        <v>83</v>
      </c>
      <c r="G37" s="17">
        <v>277425</v>
      </c>
      <c r="H37" s="41" t="s">
        <v>70</v>
      </c>
      <c r="I37" s="42"/>
      <c r="J37" s="42"/>
      <c r="K37" s="43"/>
    </row>
    <row r="38" spans="1:11" s="4" customFormat="1" x14ac:dyDescent="0.25">
      <c r="A38" s="44" t="s">
        <v>48</v>
      </c>
      <c r="B38" s="44"/>
      <c r="C38" s="15">
        <f t="shared" si="0"/>
        <v>195109</v>
      </c>
      <c r="D38" s="24">
        <v>130069</v>
      </c>
      <c r="E38" s="24">
        <v>65040</v>
      </c>
      <c r="F38" s="20">
        <v>4685120</v>
      </c>
      <c r="G38" s="17">
        <v>116400</v>
      </c>
      <c r="H38" s="41" t="s">
        <v>72</v>
      </c>
      <c r="I38" s="42"/>
      <c r="J38" s="42"/>
      <c r="K38" s="43"/>
    </row>
    <row r="39" spans="1:11" s="4" customFormat="1" x14ac:dyDescent="0.25">
      <c r="A39" s="44" t="s">
        <v>49</v>
      </c>
      <c r="B39" s="44"/>
      <c r="C39" s="15">
        <f t="shared" si="0"/>
        <v>413278</v>
      </c>
      <c r="D39" s="33" t="s">
        <v>83</v>
      </c>
      <c r="E39" s="20">
        <v>413278</v>
      </c>
      <c r="F39" s="33" t="s">
        <v>83</v>
      </c>
      <c r="G39" s="17">
        <v>323426</v>
      </c>
      <c r="H39" s="41" t="s">
        <v>70</v>
      </c>
      <c r="I39" s="42"/>
      <c r="J39" s="42"/>
      <c r="K39" s="43"/>
    </row>
    <row r="40" spans="1:11" s="4" customFormat="1" x14ac:dyDescent="0.25">
      <c r="A40" s="44" t="s">
        <v>50</v>
      </c>
      <c r="B40" s="44"/>
      <c r="C40" s="15">
        <f t="shared" si="0"/>
        <v>663837</v>
      </c>
      <c r="D40" s="18">
        <v>495273</v>
      </c>
      <c r="E40" s="18">
        <v>168564</v>
      </c>
      <c r="F40" s="20">
        <v>76245067</v>
      </c>
      <c r="G40" s="25">
        <v>590684</v>
      </c>
      <c r="H40" s="41" t="s">
        <v>70</v>
      </c>
      <c r="I40" s="42"/>
      <c r="J40" s="42"/>
      <c r="K40" s="43"/>
    </row>
    <row r="41" spans="1:11" s="4" customFormat="1" x14ac:dyDescent="0.25">
      <c r="A41" s="44" t="s">
        <v>51</v>
      </c>
      <c r="B41" s="44"/>
      <c r="C41" s="15">
        <f t="shared" si="0"/>
        <v>316198</v>
      </c>
      <c r="D41" s="21">
        <v>292875</v>
      </c>
      <c r="E41" s="23">
        <v>23323</v>
      </c>
      <c r="F41" s="20">
        <v>83305885</v>
      </c>
      <c r="G41" s="17">
        <v>335350</v>
      </c>
      <c r="H41" s="41" t="s">
        <v>75</v>
      </c>
      <c r="I41" s="42"/>
      <c r="J41" s="42"/>
      <c r="K41" s="43"/>
    </row>
    <row r="42" spans="1:11" s="4" customFormat="1" x14ac:dyDescent="0.25">
      <c r="A42" s="46" t="s">
        <v>52</v>
      </c>
      <c r="B42" s="46"/>
      <c r="C42" s="15">
        <f t="shared" si="0"/>
        <v>459705</v>
      </c>
      <c r="D42" s="21">
        <v>231285</v>
      </c>
      <c r="E42" s="23">
        <v>228420</v>
      </c>
      <c r="F42" s="20">
        <v>31122764</v>
      </c>
      <c r="G42" s="17">
        <v>598449</v>
      </c>
      <c r="H42" s="41" t="s">
        <v>79</v>
      </c>
      <c r="I42" s="42"/>
      <c r="J42" s="42"/>
      <c r="K42" s="43"/>
    </row>
    <row r="43" spans="1:11" s="4" customFormat="1" x14ac:dyDescent="0.25">
      <c r="A43" s="44" t="s">
        <v>53</v>
      </c>
      <c r="B43" s="44"/>
      <c r="C43" s="15">
        <f t="shared" si="0"/>
        <v>264082</v>
      </c>
      <c r="D43" s="21">
        <v>167724</v>
      </c>
      <c r="E43" s="23">
        <v>96358</v>
      </c>
      <c r="F43" s="20">
        <v>11285560</v>
      </c>
      <c r="G43" s="17">
        <v>321065</v>
      </c>
      <c r="H43" s="41" t="s">
        <v>79</v>
      </c>
      <c r="I43" s="42"/>
      <c r="J43" s="42"/>
      <c r="K43" s="43"/>
    </row>
    <row r="44" spans="1:11" s="4" customFormat="1" x14ac:dyDescent="0.25">
      <c r="A44" s="44" t="s">
        <v>54</v>
      </c>
      <c r="B44" s="44"/>
      <c r="C44" s="15">
        <f t="shared" si="0"/>
        <v>201365</v>
      </c>
      <c r="D44" s="33" t="s">
        <v>83</v>
      </c>
      <c r="E44" s="23">
        <v>201365</v>
      </c>
      <c r="F44" s="33" t="s">
        <v>83</v>
      </c>
      <c r="G44" s="17">
        <v>213048</v>
      </c>
      <c r="H44" s="41" t="s">
        <v>80</v>
      </c>
      <c r="I44" s="42"/>
      <c r="J44" s="42"/>
      <c r="K44" s="43"/>
    </row>
    <row r="45" spans="1:11" s="4" customFormat="1" x14ac:dyDescent="0.25">
      <c r="A45" s="44" t="s">
        <v>55</v>
      </c>
      <c r="B45" s="44"/>
      <c r="C45" s="15">
        <f t="shared" si="0"/>
        <v>204241</v>
      </c>
      <c r="D45" s="21">
        <v>6929</v>
      </c>
      <c r="E45" s="23">
        <v>197312</v>
      </c>
      <c r="F45" s="20">
        <v>476610</v>
      </c>
      <c r="G45" s="17">
        <v>189152</v>
      </c>
      <c r="H45" s="41" t="s">
        <v>81</v>
      </c>
      <c r="I45" s="42"/>
      <c r="J45" s="42"/>
      <c r="K45" s="43"/>
    </row>
    <row r="46" spans="1:11" s="4" customFormat="1" x14ac:dyDescent="0.25">
      <c r="A46" s="44" t="s">
        <v>56</v>
      </c>
      <c r="B46" s="44"/>
      <c r="C46" s="33" t="s">
        <v>83</v>
      </c>
      <c r="D46" s="33" t="s">
        <v>83</v>
      </c>
      <c r="E46" s="33" t="s">
        <v>83</v>
      </c>
      <c r="F46" s="33" t="s">
        <v>83</v>
      </c>
      <c r="G46" s="17">
        <v>1625</v>
      </c>
      <c r="H46" s="41" t="s">
        <v>81</v>
      </c>
      <c r="I46" s="42"/>
      <c r="J46" s="42"/>
      <c r="K46" s="43"/>
    </row>
    <row r="47" spans="1:11" s="4" customFormat="1" x14ac:dyDescent="0.25">
      <c r="A47" s="44" t="s">
        <v>57</v>
      </c>
      <c r="B47" s="44"/>
      <c r="C47" s="15">
        <f t="shared" si="0"/>
        <v>69143</v>
      </c>
      <c r="D47" s="21">
        <v>40156</v>
      </c>
      <c r="E47" s="23">
        <v>28987</v>
      </c>
      <c r="F47" s="20">
        <v>5545836</v>
      </c>
      <c r="G47" s="17">
        <v>76594</v>
      </c>
      <c r="H47" s="41" t="s">
        <v>81</v>
      </c>
      <c r="I47" s="42"/>
      <c r="J47" s="42"/>
      <c r="K47" s="43"/>
    </row>
    <row r="48" spans="1:11" s="4" customFormat="1" x14ac:dyDescent="0.25">
      <c r="A48" s="44" t="s">
        <v>58</v>
      </c>
      <c r="B48" s="44"/>
      <c r="C48" s="15">
        <f t="shared" si="0"/>
        <v>28269</v>
      </c>
      <c r="D48" s="21">
        <v>25301</v>
      </c>
      <c r="E48" s="23">
        <v>2968</v>
      </c>
      <c r="F48" s="20">
        <v>2295395</v>
      </c>
      <c r="G48" s="17">
        <v>36771</v>
      </c>
      <c r="H48" s="41" t="s">
        <v>81</v>
      </c>
      <c r="I48" s="42"/>
      <c r="J48" s="42"/>
      <c r="K48" s="43"/>
    </row>
    <row r="49" spans="1:11" s="4" customFormat="1" x14ac:dyDescent="0.25">
      <c r="A49" s="44" t="s">
        <v>59</v>
      </c>
      <c r="B49" s="44"/>
      <c r="C49" s="15">
        <f t="shared" si="0"/>
        <v>102414</v>
      </c>
      <c r="D49" s="33" t="s">
        <v>84</v>
      </c>
      <c r="E49" s="23">
        <v>102414</v>
      </c>
      <c r="F49" s="33" t="s">
        <v>83</v>
      </c>
      <c r="G49" s="17">
        <v>93799</v>
      </c>
      <c r="H49" s="41" t="s">
        <v>79</v>
      </c>
      <c r="I49" s="42"/>
      <c r="J49" s="42"/>
      <c r="K49" s="43"/>
    </row>
    <row r="50" spans="1:11" s="4" customFormat="1" x14ac:dyDescent="0.25">
      <c r="A50" s="44" t="s">
        <v>60</v>
      </c>
      <c r="B50" s="44"/>
      <c r="C50" s="15">
        <f t="shared" si="0"/>
        <v>83551</v>
      </c>
      <c r="D50" s="21">
        <v>47452</v>
      </c>
      <c r="E50" s="23">
        <v>36099</v>
      </c>
      <c r="F50" s="20">
        <v>3565470</v>
      </c>
      <c r="G50" s="17">
        <v>66147</v>
      </c>
      <c r="H50" s="41" t="s">
        <v>79</v>
      </c>
      <c r="I50" s="42"/>
      <c r="J50" s="42"/>
      <c r="K50" s="43"/>
    </row>
    <row r="51" spans="1:11" s="4" customFormat="1" ht="19.5" x14ac:dyDescent="0.3">
      <c r="A51" s="26" t="s">
        <v>61</v>
      </c>
      <c r="B51" s="27"/>
      <c r="C51" s="27"/>
      <c r="D51" s="27"/>
      <c r="E51" s="27"/>
      <c r="F51" s="27"/>
      <c r="G51" s="27"/>
      <c r="H51" s="27"/>
      <c r="I51" s="27"/>
      <c r="J51" s="27"/>
      <c r="K51" s="28"/>
    </row>
    <row r="52" spans="1:11" s="4" customFormat="1" ht="19.5" x14ac:dyDescent="0.3">
      <c r="A52" s="26" t="s">
        <v>62</v>
      </c>
      <c r="B52" s="27"/>
      <c r="C52" s="27"/>
      <c r="D52" s="27"/>
      <c r="E52" s="27"/>
      <c r="F52" s="27"/>
      <c r="G52" s="27"/>
      <c r="H52" s="27"/>
      <c r="I52" s="27"/>
      <c r="J52" s="27"/>
      <c r="K52" s="29" t="s">
        <v>82</v>
      </c>
    </row>
    <row r="53" spans="1:11" s="4" customFormat="1" ht="19.5" x14ac:dyDescent="0.3">
      <c r="A53" s="26" t="s">
        <v>63</v>
      </c>
      <c r="B53" s="27"/>
      <c r="C53" s="27"/>
      <c r="D53" s="27"/>
      <c r="E53" s="27"/>
      <c r="F53" s="27"/>
      <c r="G53" s="27"/>
      <c r="H53" s="27"/>
      <c r="I53" s="27"/>
      <c r="J53" s="27"/>
      <c r="K53" s="27"/>
    </row>
    <row r="54" spans="1:11" s="4" customFormat="1" x14ac:dyDescent="0.25">
      <c r="A54" s="2" t="s">
        <v>64</v>
      </c>
      <c r="B54" s="2"/>
      <c r="C54" s="2"/>
      <c r="D54" s="30" t="s">
        <v>65</v>
      </c>
      <c r="E54" s="2"/>
      <c r="F54" s="8"/>
      <c r="G54" s="2" t="s">
        <v>66</v>
      </c>
      <c r="H54" s="2"/>
      <c r="I54" s="8"/>
      <c r="J54" s="31" t="s">
        <v>67</v>
      </c>
      <c r="K54" s="2"/>
    </row>
    <row r="55" spans="1:11" s="4" customFormat="1" x14ac:dyDescent="0.25">
      <c r="A55" s="8"/>
      <c r="B55" s="2"/>
      <c r="C55" s="2"/>
      <c r="D55" s="30"/>
      <c r="E55" s="2"/>
      <c r="F55" s="2"/>
      <c r="G55" s="2" t="s">
        <v>68</v>
      </c>
      <c r="H55" s="2"/>
      <c r="I55" s="8"/>
      <c r="J55" s="2"/>
      <c r="K55" s="2"/>
    </row>
  </sheetData>
  <mergeCells count="92">
    <mergeCell ref="A48:B48"/>
    <mergeCell ref="H48:K48"/>
    <mergeCell ref="A49:B49"/>
    <mergeCell ref="H49:K49"/>
    <mergeCell ref="A50:B50"/>
    <mergeCell ref="H50:K50"/>
    <mergeCell ref="A45:B45"/>
    <mergeCell ref="H45:K45"/>
    <mergeCell ref="A46:B46"/>
    <mergeCell ref="H46:K46"/>
    <mergeCell ref="A47:B47"/>
    <mergeCell ref="H47:K47"/>
    <mergeCell ref="A42:B42"/>
    <mergeCell ref="H42:K42"/>
    <mergeCell ref="A43:B43"/>
    <mergeCell ref="H43:K43"/>
    <mergeCell ref="A44:B44"/>
    <mergeCell ref="H44:K44"/>
    <mergeCell ref="A39:B39"/>
    <mergeCell ref="H39:K39"/>
    <mergeCell ref="A40:B40"/>
    <mergeCell ref="H40:K40"/>
    <mergeCell ref="A41:B41"/>
    <mergeCell ref="H41:K41"/>
    <mergeCell ref="A36:B36"/>
    <mergeCell ref="H36:K36"/>
    <mergeCell ref="A37:B37"/>
    <mergeCell ref="H37:K37"/>
    <mergeCell ref="A38:B38"/>
    <mergeCell ref="H38:K38"/>
    <mergeCell ref="A33:B33"/>
    <mergeCell ref="H33:K33"/>
    <mergeCell ref="A34:B34"/>
    <mergeCell ref="H34:K34"/>
    <mergeCell ref="A35:B35"/>
    <mergeCell ref="H35:K35"/>
    <mergeCell ref="A30:B30"/>
    <mergeCell ref="H30:K30"/>
    <mergeCell ref="A31:B31"/>
    <mergeCell ref="H31:K31"/>
    <mergeCell ref="A32:B32"/>
    <mergeCell ref="H32:K32"/>
    <mergeCell ref="A27:B27"/>
    <mergeCell ref="H27:K27"/>
    <mergeCell ref="A28:B28"/>
    <mergeCell ref="H28:K28"/>
    <mergeCell ref="A29:B29"/>
    <mergeCell ref="H29:K29"/>
    <mergeCell ref="A24:B24"/>
    <mergeCell ref="H24:K24"/>
    <mergeCell ref="A25:B25"/>
    <mergeCell ref="H25:K25"/>
    <mergeCell ref="A26:B26"/>
    <mergeCell ref="H26:K26"/>
    <mergeCell ref="A21:B21"/>
    <mergeCell ref="H21:K21"/>
    <mergeCell ref="A22:B22"/>
    <mergeCell ref="H22:K22"/>
    <mergeCell ref="A23:B23"/>
    <mergeCell ref="H23:K23"/>
    <mergeCell ref="A18:B18"/>
    <mergeCell ref="H18:K18"/>
    <mergeCell ref="A19:B19"/>
    <mergeCell ref="H19:K19"/>
    <mergeCell ref="A20:B20"/>
    <mergeCell ref="H20:K20"/>
    <mergeCell ref="A15:B15"/>
    <mergeCell ref="H15:K15"/>
    <mergeCell ref="A16:B16"/>
    <mergeCell ref="H16:K16"/>
    <mergeCell ref="A17:B17"/>
    <mergeCell ref="H17:K17"/>
    <mergeCell ref="A12:B12"/>
    <mergeCell ref="H12:K12"/>
    <mergeCell ref="A13:B13"/>
    <mergeCell ref="H13:K13"/>
    <mergeCell ref="A14:B14"/>
    <mergeCell ref="H14:K14"/>
    <mergeCell ref="A9:B9"/>
    <mergeCell ref="H9:K9"/>
    <mergeCell ref="A10:B10"/>
    <mergeCell ref="H10:K10"/>
    <mergeCell ref="A11:B11"/>
    <mergeCell ref="H11:K11"/>
    <mergeCell ref="C2:I2"/>
    <mergeCell ref="A3:K3"/>
    <mergeCell ref="E5:G5"/>
    <mergeCell ref="A6:B8"/>
    <mergeCell ref="C6:E6"/>
    <mergeCell ref="F6:F8"/>
    <mergeCell ref="G6:G8"/>
    <mergeCell ref="H6:K8"/>
  </mergeCells>
  <phoneticPr fontId="3" type="noConversion"/>
  <pageMargins left="0.70000000000000007" right="0.70000000000000007" top="0.75" bottom="0.75" header="0.30000000000000004" footer="0.30000000000000004"/>
  <pageSetup paperSize="8" scale="8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陳定邦</dc:creator>
  <cp:lastModifiedBy>觀旅局</cp:lastModifiedBy>
  <cp:lastPrinted>2024-07-16T01:35:29Z</cp:lastPrinted>
  <dcterms:created xsi:type="dcterms:W3CDTF">2015-06-05T18:19:34Z</dcterms:created>
  <dcterms:modified xsi:type="dcterms:W3CDTF">2024-07-16T01:35:31Z</dcterms:modified>
</cp:coreProperties>
</file>