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69a976a40df62c/^N觀光事業科/06 統計通報/112/"/>
    </mc:Choice>
  </mc:AlternateContent>
  <xr:revisionPtr revIDLastSave="511" documentId="8_{3970C4C5-8408-4A1A-BEE7-7E346E826E3B}" xr6:coauthVersionLast="47" xr6:coauthVersionMax="47" xr10:uidLastSave="{F0665829-9575-4FFB-9AE2-C2A43D437045}"/>
  <bookViews>
    <workbookView xWindow="-108" yWindow="-108" windowWidth="23256" windowHeight="12576" tabRatio="706" xr2:uid="{00000000-000D-0000-FFFF-FFFF00000000}"/>
  </bookViews>
  <sheets>
    <sheet name="112H2" sheetId="10" r:id="rId1"/>
    <sheet name="112H1" sheetId="9" r:id="rId2"/>
    <sheet name="111H2" sheetId="8" r:id="rId3"/>
  </sheets>
  <externalReferences>
    <externalReference r:id="rId4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10" l="1"/>
  <c r="W43" i="10"/>
  <c r="W44" i="10"/>
  <c r="W45" i="10"/>
  <c r="W41" i="10"/>
  <c r="W40" i="10"/>
  <c r="W38" i="10"/>
  <c r="W36" i="10"/>
  <c r="W33" i="10"/>
  <c r="W32" i="10"/>
  <c r="W30" i="10"/>
  <c r="W28" i="10"/>
  <c r="W24" i="10"/>
  <c r="W25" i="10"/>
  <c r="W26" i="10"/>
  <c r="W23" i="10"/>
  <c r="W22" i="10"/>
  <c r="W19" i="10"/>
  <c r="W10" i="10"/>
  <c r="W11" i="10"/>
  <c r="W12" i="10"/>
  <c r="W13" i="10"/>
  <c r="W14" i="10"/>
  <c r="W15" i="10"/>
  <c r="W16" i="10"/>
  <c r="W17" i="10"/>
  <c r="W9" i="10"/>
  <c r="W8" i="10"/>
  <c r="V10" i="10"/>
  <c r="V11" i="10"/>
  <c r="V12" i="10"/>
  <c r="V13" i="10"/>
  <c r="V14" i="10"/>
  <c r="V15" i="10"/>
  <c r="V16" i="10"/>
  <c r="V17" i="10"/>
  <c r="V19" i="10"/>
  <c r="V22" i="10"/>
  <c r="V23" i="10"/>
  <c r="V24" i="10"/>
  <c r="V25" i="10"/>
  <c r="V26" i="10"/>
  <c r="V28" i="10"/>
  <c r="V30" i="10"/>
  <c r="V32" i="10"/>
  <c r="V33" i="10"/>
  <c r="V36" i="10"/>
  <c r="V38" i="10"/>
  <c r="V40" i="10"/>
  <c r="V41" i="10"/>
  <c r="V42" i="10"/>
  <c r="V43" i="10"/>
  <c r="V44" i="10"/>
  <c r="V45" i="10"/>
  <c r="V9" i="10"/>
  <c r="V8" i="10"/>
  <c r="R9" i="10"/>
  <c r="R10" i="10"/>
  <c r="R13" i="10"/>
  <c r="R15" i="10"/>
  <c r="R8" i="10"/>
  <c r="AD20" i="10"/>
  <c r="AD13" i="10"/>
  <c r="AD9" i="10"/>
  <c r="AD10" i="10"/>
  <c r="AD8" i="10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6" i="10"/>
  <c r="L16" i="10" s="1"/>
  <c r="K17" i="10"/>
  <c r="L17" i="10" s="1"/>
  <c r="K18" i="10"/>
  <c r="K19" i="10"/>
  <c r="K20" i="10"/>
  <c r="K21" i="10"/>
  <c r="K23" i="10"/>
  <c r="L23" i="10" s="1"/>
  <c r="K25" i="10"/>
  <c r="L25" i="10" s="1"/>
  <c r="K26" i="10"/>
  <c r="L26" i="10" s="1"/>
  <c r="K28" i="10"/>
  <c r="L28" i="10" s="1"/>
  <c r="K29" i="10"/>
  <c r="L29" i="10" s="1"/>
  <c r="K30" i="10"/>
  <c r="L30" i="10" s="1"/>
  <c r="K31" i="10"/>
  <c r="L31" i="10" s="1"/>
  <c r="K33" i="10"/>
  <c r="L33" i="10" s="1"/>
  <c r="K34" i="10"/>
  <c r="L34" i="10" s="1"/>
  <c r="K35" i="10"/>
  <c r="L35" i="10" s="1"/>
  <c r="K36" i="10"/>
  <c r="L36" i="10" s="1"/>
  <c r="K37" i="10"/>
  <c r="L37" i="10" s="1"/>
  <c r="K39" i="10"/>
  <c r="K40" i="10"/>
  <c r="L40" i="10" s="1"/>
  <c r="K41" i="10"/>
  <c r="L41" i="10" s="1"/>
  <c r="K43" i="10"/>
  <c r="L43" i="10" s="1"/>
  <c r="K44" i="10"/>
  <c r="K45" i="10"/>
  <c r="L45" i="10" s="1"/>
  <c r="K8" i="10"/>
  <c r="L18" i="10"/>
  <c r="L19" i="10"/>
  <c r="L20" i="10"/>
  <c r="L21" i="10"/>
  <c r="L39" i="10"/>
  <c r="L44" i="10"/>
  <c r="L8" i="10"/>
  <c r="G9" i="10"/>
  <c r="G10" i="10"/>
  <c r="G11" i="10"/>
  <c r="G12" i="10"/>
  <c r="G13" i="10"/>
  <c r="G14" i="10"/>
  <c r="G19" i="10"/>
  <c r="G28" i="10"/>
  <c r="G30" i="10"/>
  <c r="G31" i="10"/>
  <c r="G34" i="10"/>
  <c r="G40" i="10"/>
  <c r="G8" i="10"/>
  <c r="D9" i="10"/>
  <c r="D10" i="10"/>
  <c r="D11" i="10"/>
  <c r="D12" i="10"/>
  <c r="D13" i="10"/>
  <c r="D14" i="10"/>
  <c r="D19" i="10"/>
  <c r="D28" i="10"/>
  <c r="D30" i="10"/>
  <c r="D31" i="10"/>
  <c r="D34" i="10"/>
  <c r="D40" i="10"/>
  <c r="D8" i="10"/>
  <c r="U10" i="9" l="1"/>
  <c r="U11" i="9"/>
  <c r="U12" i="9"/>
  <c r="U13" i="9"/>
  <c r="U14" i="9"/>
  <c r="U15" i="9"/>
  <c r="U16" i="9"/>
  <c r="U17" i="9"/>
  <c r="U19" i="9"/>
  <c r="U22" i="9"/>
  <c r="U23" i="9"/>
  <c r="U24" i="9"/>
  <c r="U25" i="9"/>
  <c r="U26" i="9"/>
  <c r="U28" i="9"/>
  <c r="U30" i="9"/>
  <c r="U32" i="9"/>
  <c r="U33" i="9"/>
  <c r="U36" i="9"/>
  <c r="U38" i="9"/>
  <c r="U40" i="9"/>
  <c r="U41" i="9"/>
  <c r="U42" i="9"/>
  <c r="U43" i="9"/>
  <c r="U44" i="9"/>
  <c r="U45" i="9"/>
  <c r="U9" i="9"/>
  <c r="U8" i="9"/>
  <c r="Q13" i="9"/>
  <c r="Q22" i="9"/>
  <c r="Q32" i="9"/>
  <c r="Q9" i="9"/>
  <c r="Q8" i="9"/>
  <c r="N22" i="9"/>
  <c r="N13" i="9"/>
  <c r="K10" i="9"/>
  <c r="K11" i="9"/>
  <c r="K12" i="9"/>
  <c r="K13" i="9"/>
  <c r="K14" i="9"/>
  <c r="K16" i="9"/>
  <c r="K17" i="9"/>
  <c r="K18" i="9"/>
  <c r="K19" i="9"/>
  <c r="K20" i="9"/>
  <c r="K21" i="9"/>
  <c r="K23" i="9"/>
  <c r="K25" i="9"/>
  <c r="K26" i="9"/>
  <c r="K28" i="9"/>
  <c r="K29" i="9"/>
  <c r="K30" i="9"/>
  <c r="K31" i="9"/>
  <c r="K33" i="9"/>
  <c r="K34" i="9"/>
  <c r="K35" i="9"/>
  <c r="K36" i="9"/>
  <c r="K37" i="9"/>
  <c r="K39" i="9"/>
  <c r="K40" i="9"/>
  <c r="K41" i="9"/>
  <c r="K43" i="9"/>
  <c r="K44" i="9"/>
  <c r="K45" i="9"/>
  <c r="K9" i="9"/>
  <c r="K8" i="9"/>
  <c r="G9" i="9"/>
  <c r="G10" i="9"/>
  <c r="G11" i="9"/>
  <c r="G12" i="9"/>
  <c r="G13" i="9"/>
  <c r="G14" i="9"/>
  <c r="G17" i="9"/>
  <c r="G19" i="9"/>
  <c r="G20" i="9"/>
  <c r="G35" i="9"/>
  <c r="G37" i="9"/>
  <c r="G39" i="9"/>
  <c r="G45" i="9"/>
  <c r="G8" i="9"/>
  <c r="D9" i="9"/>
  <c r="D10" i="9"/>
  <c r="D11" i="9"/>
  <c r="D13" i="9"/>
  <c r="D17" i="9"/>
  <c r="D19" i="9"/>
  <c r="D20" i="9"/>
  <c r="D37" i="9"/>
  <c r="D39" i="9"/>
  <c r="D45" i="9"/>
  <c r="D8" i="9"/>
  <c r="AB20" i="9"/>
  <c r="AB13" i="9"/>
  <c r="AB9" i="9"/>
  <c r="AB10" i="9"/>
  <c r="AB8" i="9"/>
  <c r="AB20" i="8"/>
  <c r="AB13" i="8"/>
  <c r="AB9" i="8"/>
  <c r="AB10" i="8"/>
  <c r="AB8" i="8"/>
  <c r="S19" i="8"/>
  <c r="U19" i="8" s="1"/>
  <c r="S22" i="8"/>
  <c r="U22" i="8" s="1"/>
  <c r="S23" i="8"/>
  <c r="U23" i="8" s="1"/>
  <c r="S24" i="8"/>
  <c r="U24" i="8" s="1"/>
  <c r="S25" i="8"/>
  <c r="S26" i="8"/>
  <c r="U26" i="8" s="1"/>
  <c r="S28" i="8"/>
  <c r="U28" i="8" s="1"/>
  <c r="S30" i="8"/>
  <c r="U30" i="8" s="1"/>
  <c r="S32" i="8"/>
  <c r="U32" i="8" s="1"/>
  <c r="S33" i="8"/>
  <c r="U33" i="8" s="1"/>
  <c r="S36" i="8"/>
  <c r="S38" i="8"/>
  <c r="U38" i="8" s="1"/>
  <c r="S40" i="8"/>
  <c r="U40" i="8" s="1"/>
  <c r="S41" i="8"/>
  <c r="U41" i="8" s="1"/>
  <c r="S42" i="8"/>
  <c r="U42" i="8" s="1"/>
  <c r="S43" i="8"/>
  <c r="U43" i="8" s="1"/>
  <c r="S44" i="8"/>
  <c r="S45" i="8"/>
  <c r="U45" i="8" s="1"/>
  <c r="S9" i="8"/>
  <c r="U9" i="8" s="1"/>
  <c r="S10" i="8"/>
  <c r="U10" i="8" s="1"/>
  <c r="S11" i="8"/>
  <c r="U11" i="8" s="1"/>
  <c r="S12" i="8"/>
  <c r="U12" i="8" s="1"/>
  <c r="S13" i="8"/>
  <c r="S14" i="8"/>
  <c r="U14" i="8" s="1"/>
  <c r="S15" i="8"/>
  <c r="U15" i="8" s="1"/>
  <c r="S16" i="8"/>
  <c r="U16" i="8" s="1"/>
  <c r="S17" i="8"/>
  <c r="U17" i="8" s="1"/>
  <c r="I16" i="8"/>
  <c r="K16" i="8" s="1"/>
  <c r="I17" i="8"/>
  <c r="K17" i="8" s="1"/>
  <c r="I18" i="8"/>
  <c r="K18" i="8" s="1"/>
  <c r="I19" i="8"/>
  <c r="K19" i="8" s="1"/>
  <c r="I20" i="8"/>
  <c r="K20" i="8" s="1"/>
  <c r="I21" i="8"/>
  <c r="K21" i="8" s="1"/>
  <c r="I23" i="8"/>
  <c r="K23" i="8" s="1"/>
  <c r="I25" i="8"/>
  <c r="K25" i="8" s="1"/>
  <c r="I26" i="8"/>
  <c r="K26" i="8" s="1"/>
  <c r="I27" i="8"/>
  <c r="K27" i="8" s="1"/>
  <c r="I28" i="8"/>
  <c r="K28" i="8" s="1"/>
  <c r="I29" i="8"/>
  <c r="K29" i="8" s="1"/>
  <c r="I30" i="8"/>
  <c r="K30" i="8" s="1"/>
  <c r="I31" i="8"/>
  <c r="K31" i="8" s="1"/>
  <c r="I33" i="8"/>
  <c r="K33" i="8" s="1"/>
  <c r="I34" i="8"/>
  <c r="K34" i="8" s="1"/>
  <c r="I35" i="8"/>
  <c r="K35" i="8" s="1"/>
  <c r="I36" i="8"/>
  <c r="K36" i="8" s="1"/>
  <c r="I37" i="8"/>
  <c r="K37" i="8" s="1"/>
  <c r="I39" i="8"/>
  <c r="K39" i="8" s="1"/>
  <c r="I40" i="8"/>
  <c r="K40" i="8" s="1"/>
  <c r="I41" i="8"/>
  <c r="K41" i="8" s="1"/>
  <c r="I43" i="8"/>
  <c r="K43" i="8" s="1"/>
  <c r="I44" i="8"/>
  <c r="K44" i="8" s="1"/>
  <c r="I45" i="8"/>
  <c r="K45" i="8" s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U44" i="8"/>
  <c r="U36" i="8"/>
  <c r="G35" i="8"/>
  <c r="D35" i="8"/>
  <c r="G34" i="8"/>
  <c r="D34" i="8"/>
  <c r="U25" i="8"/>
  <c r="G19" i="8"/>
  <c r="D19" i="8"/>
  <c r="U13" i="8"/>
  <c r="G13" i="8"/>
  <c r="D13" i="8"/>
  <c r="G9" i="8"/>
  <c r="D9" i="8"/>
  <c r="AA8" i="8"/>
  <c r="T8" i="8"/>
  <c r="S8" i="8" s="1"/>
  <c r="Q8" i="8"/>
  <c r="P8" i="8"/>
  <c r="M8" i="8"/>
  <c r="J8" i="8"/>
  <c r="I8" i="8" s="1"/>
  <c r="F8" i="8"/>
  <c r="C8" i="8"/>
  <c r="G8" i="8" l="1"/>
  <c r="U8" i="8"/>
  <c r="D8" i="8"/>
  <c r="K8" i="8"/>
</calcChain>
</file>

<file path=xl/sharedStrings.xml><?xml version="1.0" encoding="utf-8"?>
<sst xmlns="http://schemas.openxmlformats.org/spreadsheetml/2006/main" count="2580" uniqueCount="98">
  <si>
    <t>公開類</t>
    <phoneticPr fontId="5" type="noConversion"/>
  </si>
  <si>
    <t>編製機關</t>
    <phoneticPr fontId="5" type="noConversion"/>
  </si>
  <si>
    <t>臺南市政府觀光旅遊局</t>
    <phoneticPr fontId="5" type="noConversion"/>
  </si>
  <si>
    <t>總   計</t>
    <phoneticPr fontId="5" type="noConversion"/>
  </si>
  <si>
    <t>中西區</t>
    <phoneticPr fontId="5" type="noConversion"/>
  </si>
  <si>
    <t>東區</t>
    <phoneticPr fontId="5" type="noConversion"/>
  </si>
  <si>
    <t>南區</t>
    <phoneticPr fontId="5" type="noConversion"/>
  </si>
  <si>
    <t>北區</t>
    <phoneticPr fontId="5" type="noConversion"/>
  </si>
  <si>
    <t>安平區</t>
    <phoneticPr fontId="5" type="noConversion"/>
  </si>
  <si>
    <t>安南區</t>
    <phoneticPr fontId="5" type="noConversion"/>
  </si>
  <si>
    <t>永康區</t>
    <phoneticPr fontId="5" type="noConversion"/>
  </si>
  <si>
    <t>歸仁區</t>
    <phoneticPr fontId="5" type="noConversion"/>
  </si>
  <si>
    <t>新化區</t>
    <phoneticPr fontId="5" type="noConversion"/>
  </si>
  <si>
    <t>左鎮區</t>
    <phoneticPr fontId="5" type="noConversion"/>
  </si>
  <si>
    <t>玉井區</t>
    <phoneticPr fontId="5" type="noConversion"/>
  </si>
  <si>
    <t>楠西區</t>
    <phoneticPr fontId="5" type="noConversion"/>
  </si>
  <si>
    <t>南化區</t>
    <phoneticPr fontId="5" type="noConversion"/>
  </si>
  <si>
    <t>仁德區</t>
    <phoneticPr fontId="5" type="noConversion"/>
  </si>
  <si>
    <t>關廟區</t>
    <phoneticPr fontId="5" type="noConversion"/>
  </si>
  <si>
    <t>龍崎區</t>
    <phoneticPr fontId="5" type="noConversion"/>
  </si>
  <si>
    <t>官田區</t>
    <phoneticPr fontId="5" type="noConversion"/>
  </si>
  <si>
    <t>麻豆區</t>
    <phoneticPr fontId="5" type="noConversion"/>
  </si>
  <si>
    <t>佳里區</t>
    <phoneticPr fontId="5" type="noConversion"/>
  </si>
  <si>
    <t>西港區</t>
    <phoneticPr fontId="5" type="noConversion"/>
  </si>
  <si>
    <t>七股區</t>
    <phoneticPr fontId="5" type="noConversion"/>
  </si>
  <si>
    <t>將軍區</t>
    <phoneticPr fontId="5" type="noConversion"/>
  </si>
  <si>
    <t>學甲區</t>
    <phoneticPr fontId="5" type="noConversion"/>
  </si>
  <si>
    <t>北門區</t>
    <phoneticPr fontId="5" type="noConversion"/>
  </si>
  <si>
    <t>新營區</t>
    <phoneticPr fontId="5" type="noConversion"/>
  </si>
  <si>
    <t>後壁區</t>
    <phoneticPr fontId="5" type="noConversion"/>
  </si>
  <si>
    <t>白河區</t>
    <phoneticPr fontId="5" type="noConversion"/>
  </si>
  <si>
    <t>東山區</t>
    <phoneticPr fontId="5" type="noConversion"/>
  </si>
  <si>
    <t>六甲區</t>
    <phoneticPr fontId="5" type="noConversion"/>
  </si>
  <si>
    <t>下營區</t>
    <phoneticPr fontId="5" type="noConversion"/>
  </si>
  <si>
    <t>柳營區</t>
    <phoneticPr fontId="5" type="noConversion"/>
  </si>
  <si>
    <t>鹽水區</t>
    <phoneticPr fontId="5" type="noConversion"/>
  </si>
  <si>
    <t>善化區</t>
    <phoneticPr fontId="5" type="noConversion"/>
  </si>
  <si>
    <t>大內區</t>
    <phoneticPr fontId="5" type="noConversion"/>
  </si>
  <si>
    <t>山上區</t>
    <phoneticPr fontId="5" type="noConversion"/>
  </si>
  <si>
    <t>新市區</t>
    <phoneticPr fontId="5" type="noConversion"/>
  </si>
  <si>
    <t>安定區</t>
    <phoneticPr fontId="5" type="noConversion"/>
  </si>
  <si>
    <t>承辦單位</t>
    <phoneticPr fontId="5" type="noConversion"/>
  </si>
  <si>
    <t>審核</t>
    <phoneticPr fontId="5" type="noConversion"/>
  </si>
  <si>
    <t>機關首長決行</t>
    <phoneticPr fontId="5" type="noConversion"/>
  </si>
  <si>
    <t xml:space="preserve"> 臺南市旅宿業統計</t>
    <phoneticPr fontId="5" type="noConversion"/>
  </si>
  <si>
    <t>行政區</t>
    <phoneticPr fontId="5" type="noConversion"/>
  </si>
  <si>
    <t>與前半年比較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</si>
  <si>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5" type="noConversion"/>
  </si>
  <si>
    <t>資料來源：交通部觀光局臺灣旅宿網統計資料</t>
    <phoneticPr fontId="5" type="noConversion"/>
  </si>
  <si>
    <t>填表說明：本表經機關長官核章後公布於臺南市政府觀光旅遊局行政服務網　</t>
    <phoneticPr fontId="5" type="noConversion"/>
  </si>
  <si>
    <t>與前半年
比較</t>
    <phoneticPr fontId="5" type="noConversion"/>
  </si>
  <si>
    <t>-</t>
  </si>
  <si>
    <t>-</t>
    <phoneticPr fontId="5" type="noConversion"/>
  </si>
  <si>
    <t>每半年公開</t>
    <phoneticPr fontId="12" type="noConversion"/>
  </si>
  <si>
    <t>家數</t>
    <phoneticPr fontId="12" type="noConversion"/>
  </si>
  <si>
    <t>房間數</t>
    <phoneticPr fontId="12" type="noConversion"/>
  </si>
  <si>
    <t>民宿</t>
    <phoneticPr fontId="12" type="noConversion"/>
  </si>
  <si>
    <t>客房收入</t>
    <phoneticPr fontId="12" type="noConversion"/>
  </si>
  <si>
    <t>一般旅館業</t>
    <phoneticPr fontId="12" type="noConversion"/>
  </si>
  <si>
    <t>國際觀光旅館業</t>
    <phoneticPr fontId="12" type="noConversion"/>
  </si>
  <si>
    <t>觀光旅館業</t>
    <phoneticPr fontId="12" type="noConversion"/>
  </si>
  <si>
    <t>一般觀光旅館業</t>
    <phoneticPr fontId="12" type="noConversion"/>
  </si>
  <si>
    <t>臺南市旅宿業合計</t>
    <phoneticPr fontId="5" type="noConversion"/>
  </si>
  <si>
    <t>與前半年
比較</t>
    <phoneticPr fontId="12" type="noConversion"/>
  </si>
  <si>
    <t>與前半年比較</t>
    <phoneticPr fontId="12" type="noConversion"/>
  </si>
  <si>
    <t>111年6月
家數</t>
    <phoneticPr fontId="12" type="noConversion"/>
  </si>
  <si>
    <t>111年1月至6月
客房收入</t>
    <phoneticPr fontId="12" type="noConversion"/>
  </si>
  <si>
    <t>111年6月
客房數</t>
    <phoneticPr fontId="12" type="noConversion"/>
  </si>
  <si>
    <t>-</t>
    <phoneticPr fontId="12" type="noConversion"/>
  </si>
  <si>
    <t>111年7月至12月
客房收入</t>
    <phoneticPr fontId="5" type="noConversion"/>
  </si>
  <si>
    <t>111年12月
家數</t>
    <phoneticPr fontId="5" type="noConversion"/>
  </si>
  <si>
    <t>111年12月
客房數</t>
    <phoneticPr fontId="5" type="noConversion"/>
  </si>
  <si>
    <t>111年12月
客房數</t>
    <phoneticPr fontId="12" type="noConversion"/>
  </si>
  <si>
    <t>111年12月
家數</t>
    <phoneticPr fontId="12" type="noConversion"/>
  </si>
  <si>
    <t>111年全年
客房收入</t>
    <phoneticPr fontId="12" type="noConversion"/>
  </si>
  <si>
    <t>111年7月至12月
客房收入</t>
    <phoneticPr fontId="12" type="noConversion"/>
  </si>
  <si>
    <t>客房數</t>
    <phoneticPr fontId="12" type="noConversion"/>
  </si>
  <si>
    <t>中華民國112年3月29日 編製</t>
    <phoneticPr fontId="5" type="noConversion"/>
  </si>
  <si>
    <t>112年1月至6月
客房收入</t>
    <phoneticPr fontId="12" type="noConversion"/>
  </si>
  <si>
    <t>112年6月
客房數</t>
    <phoneticPr fontId="12" type="noConversion"/>
  </si>
  <si>
    <t>112年6月
家數</t>
    <phoneticPr fontId="12" type="noConversion"/>
  </si>
  <si>
    <t>112年1月至6月
客房收入</t>
    <phoneticPr fontId="5" type="noConversion"/>
  </si>
  <si>
    <t>112年6月
家數</t>
    <phoneticPr fontId="5" type="noConversion"/>
  </si>
  <si>
    <t>112年6月
客房數</t>
    <phoneticPr fontId="5" type="noConversion"/>
  </si>
  <si>
    <t>112年7月至12月
客房收入</t>
    <phoneticPr fontId="12" type="noConversion"/>
  </si>
  <si>
    <t>112年1月至6月</t>
  </si>
  <si>
    <t>中華民國112年9月8日 編製</t>
    <phoneticPr fontId="5" type="noConversion"/>
  </si>
  <si>
    <t>112年12月
家數</t>
    <phoneticPr fontId="5" type="noConversion"/>
  </si>
  <si>
    <t>112年12月
客房數</t>
    <phoneticPr fontId="5" type="noConversion"/>
  </si>
  <si>
    <t>中華民國113年6月18日 編製</t>
    <phoneticPr fontId="5" type="noConversion"/>
  </si>
  <si>
    <t>112年12月
客房數</t>
    <phoneticPr fontId="12" type="noConversion"/>
  </si>
  <si>
    <t>112年12月
家數</t>
    <phoneticPr fontId="12" type="noConversion"/>
  </si>
  <si>
    <t>112年7月至12月
客房收入</t>
    <phoneticPr fontId="5" type="noConversion"/>
  </si>
  <si>
    <t>112年全年度
客房收入</t>
    <phoneticPr fontId="12" type="noConversion"/>
  </si>
  <si>
    <t>資料來源：交通部觀光署臺灣旅宿網統計資料</t>
    <phoneticPr fontId="5" type="noConversion"/>
  </si>
  <si>
    <t>112年12月客房數</t>
    <phoneticPr fontId="12" type="noConversion"/>
  </si>
  <si>
    <t>112年7月至12月客房收入</t>
    <phoneticPr fontId="12" type="noConversion"/>
  </si>
  <si>
    <t>臺南市旅宿業合計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</si>
</sst>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2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94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6" fontId="10" fillId="0" borderId="12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wrapText="1"/>
    </xf>
    <xf numFmtId="176" fontId="8" fillId="0" borderId="10" xfId="0" applyNumberFormat="1" applyFont="1" applyBorder="1" applyAlignment="1">
      <alignment horizontal="center"/>
    </xf>
    <xf numFmtId="176" fontId="8" fillId="0" borderId="9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/>
    </xf>
    <xf numFmtId="176" fontId="1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8" fillId="0" borderId="1" xfId="0" quotePrefix="1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8" fillId="0" borderId="5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76" fontId="10" fillId="0" borderId="0" xfId="0" applyNumberFormat="1" applyFont="1" applyAlignment="1">
      <alignment horizontal="right" vertical="center" wrapText="1"/>
    </xf>
    <xf numFmtId="177" fontId="16" fillId="0" borderId="1" xfId="0" applyNumberFormat="1" applyFont="1" applyBorder="1" applyAlignment="1">
      <alignment horizontal="right" vertical="center"/>
    </xf>
    <xf numFmtId="177" fontId="17" fillId="0" borderId="1" xfId="0" applyNumberFormat="1" applyFont="1" applyBorder="1" applyAlignment="1">
      <alignment horizontal="right" vertical="center"/>
    </xf>
    <xf numFmtId="177" fontId="17" fillId="0" borderId="1" xfId="0" applyNumberFormat="1" applyFont="1" applyBorder="1" applyAlignment="1">
      <alignment horizontal="right"/>
    </xf>
    <xf numFmtId="177" fontId="17" fillId="0" borderId="1" xfId="0" quotePrefix="1" applyNumberFormat="1" applyFont="1" applyBorder="1" applyAlignment="1">
      <alignment horizontal="right" vertical="center"/>
    </xf>
    <xf numFmtId="176" fontId="10" fillId="6" borderId="10" xfId="0" applyNumberFormat="1" applyFont="1" applyFill="1" applyBorder="1" applyAlignment="1">
      <alignment horizontal="center" vertical="center"/>
    </xf>
    <xf numFmtId="176" fontId="10" fillId="6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176" fontId="10" fillId="6" borderId="1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4" xfId="0" applyBorder="1"/>
    <xf numFmtId="176" fontId="10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wrapText="1"/>
    </xf>
    <xf numFmtId="176" fontId="8" fillId="0" borderId="8" xfId="0" applyNumberFormat="1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6" fontId="8" fillId="4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6" fontId="10" fillId="4" borderId="10" xfId="0" applyNumberFormat="1" applyFont="1" applyFill="1" applyBorder="1" applyAlignment="1">
      <alignment horizontal="center" vertical="center" wrapText="1"/>
    </xf>
    <xf numFmtId="176" fontId="10" fillId="4" borderId="5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8" fillId="5" borderId="5" xfId="0" applyNumberFormat="1" applyFont="1" applyFill="1" applyBorder="1" applyAlignment="1">
      <alignment horizontal="center" vertical="center"/>
    </xf>
    <xf numFmtId="176" fontId="8" fillId="5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14" fillId="0" borderId="7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176" fontId="10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176" fontId="1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ument\&#32113;&#35336;&#26041;&#26696;\&#35264;&#20809;&#23616;\01\&#34920;&#26684;&#27491;&#30906;&#29256;\&#34920;&#26684;&#27491;&#30906;&#29256;\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年3月"/>
      <sheetName val="94年4月_"/>
      <sheetName val="94年5月"/>
      <sheetName val="94年6月"/>
      <sheetName val="94年7月_"/>
      <sheetName val="94年8月"/>
      <sheetName val="94年9月"/>
      <sheetName val="94年10月"/>
      <sheetName val="94年11月_"/>
      <sheetName val="94年12月__"/>
      <sheetName val="95年1月"/>
      <sheetName val="95年02月_"/>
      <sheetName val="95年03月"/>
      <sheetName val="95年04月"/>
      <sheetName val="95年05月"/>
      <sheetName val="95年06月_"/>
      <sheetName val="95年07月"/>
      <sheetName val="95年08月"/>
      <sheetName val="95年09月"/>
      <sheetName val="95年10月"/>
      <sheetName val="95年11月_"/>
      <sheetName val="95年12月"/>
      <sheetName val="96年1月_"/>
      <sheetName val="96年2月_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  <sheetName val="94年4月 "/>
      <sheetName val="94年7月 "/>
      <sheetName val="94年11月 "/>
      <sheetName val="94年12月  "/>
      <sheetName val="95年02月 "/>
      <sheetName val="95年06月 "/>
      <sheetName val="95年11月 "/>
      <sheetName val="96年1月 "/>
      <sheetName val="96年2月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8702-B247-4930-A06A-6E9F71ED695A}">
  <sheetPr>
    <pageSetUpPr fitToPage="1"/>
  </sheetPr>
  <dimension ref="A1:AK56"/>
  <sheetViews>
    <sheetView tabSelected="1" zoomScale="90" zoomScaleNormal="90" workbookViewId="0">
      <pane xSplit="1" topLeftCell="C1" activePane="topRight" state="frozen"/>
      <selection activeCell="A2" sqref="A2"/>
      <selection pane="topRight" activeCell="V43" sqref="V43"/>
    </sheetView>
  </sheetViews>
  <sheetFormatPr defaultColWidth="9" defaultRowHeight="19.8" x14ac:dyDescent="0.4"/>
  <cols>
    <col min="1" max="1" width="15.77734375" style="2" customWidth="1"/>
    <col min="2" max="2" width="15.88671875" style="2" hidden="1" customWidth="1"/>
    <col min="3" max="3" width="15.88671875" style="2" bestFit="1" customWidth="1"/>
    <col min="4" max="4" width="14.33203125" style="2" customWidth="1"/>
    <col min="5" max="5" width="13.88671875" style="2" hidden="1" customWidth="1"/>
    <col min="6" max="6" width="13.88671875" style="2" customWidth="1"/>
    <col min="7" max="7" width="12.77734375" style="2" customWidth="1"/>
    <col min="8" max="8" width="24.21875" style="2" hidden="1" customWidth="1"/>
    <col min="9" max="10" width="21.88671875" style="2" hidden="1" customWidth="1"/>
    <col min="11" max="11" width="20.44140625" style="2" bestFit="1" customWidth="1"/>
    <col min="12" max="12" width="24" style="2" customWidth="1"/>
    <col min="13" max="13" width="14.33203125" style="2" hidden="1" customWidth="1"/>
    <col min="14" max="14" width="14.33203125" style="2" bestFit="1" customWidth="1"/>
    <col min="15" max="15" width="14.33203125" style="2" customWidth="1"/>
    <col min="16" max="16" width="13.88671875" style="2" hidden="1" customWidth="1"/>
    <col min="17" max="17" width="13.88671875" style="2" customWidth="1"/>
    <col min="18" max="18" width="14.33203125" style="2" customWidth="1"/>
    <col min="19" max="19" width="24.33203125" style="2" hidden="1" customWidth="1"/>
    <col min="20" max="21" width="23.44140625" style="2" hidden="1" customWidth="1"/>
    <col min="22" max="22" width="23.77734375" style="2" bestFit="1" customWidth="1"/>
    <col min="23" max="23" width="24" style="2" customWidth="1"/>
    <col min="24" max="24" width="13.44140625" style="2" customWidth="1"/>
    <col min="25" max="25" width="12.109375" style="2" customWidth="1"/>
    <col min="26" max="26" width="13.44140625" style="2" customWidth="1"/>
    <col min="27" max="27" width="12.109375" style="2" customWidth="1"/>
    <col min="28" max="28" width="22.33203125" style="2" hidden="1" customWidth="1"/>
    <col min="29" max="30" width="22.33203125" style="2" customWidth="1"/>
    <col min="31" max="31" width="13.21875" style="2" customWidth="1"/>
    <col min="32" max="32" width="12.109375" style="2" customWidth="1"/>
    <col min="33" max="33" width="13.33203125" style="2" customWidth="1"/>
    <col min="34" max="34" width="12.109375" style="2" customWidth="1"/>
    <col min="35" max="35" width="21.88671875" style="2" hidden="1" customWidth="1"/>
    <col min="36" max="36" width="21.88671875" style="2" customWidth="1"/>
    <col min="37" max="37" width="18.6640625" style="2" customWidth="1"/>
    <col min="38" max="282" width="9" style="2"/>
    <col min="283" max="283" width="11.109375" style="2" customWidth="1"/>
    <col min="284" max="284" width="13.6640625" style="2" customWidth="1"/>
    <col min="285" max="285" width="12.77734375" style="2" customWidth="1"/>
    <col min="286" max="286" width="15" style="2" customWidth="1"/>
    <col min="287" max="287" width="13.21875" style="2" customWidth="1"/>
    <col min="288" max="288" width="15" style="2" customWidth="1"/>
    <col min="289" max="289" width="13.109375" style="2" customWidth="1"/>
    <col min="290" max="290" width="9" style="2"/>
    <col min="291" max="291" width="6" style="2" customWidth="1"/>
    <col min="292" max="292" width="9" style="2"/>
    <col min="293" max="293" width="11" style="2" customWidth="1"/>
    <col min="294" max="538" width="9" style="2"/>
    <col min="539" max="539" width="11.109375" style="2" customWidth="1"/>
    <col min="540" max="540" width="13.6640625" style="2" customWidth="1"/>
    <col min="541" max="541" width="12.77734375" style="2" customWidth="1"/>
    <col min="542" max="542" width="15" style="2" customWidth="1"/>
    <col min="543" max="543" width="13.21875" style="2" customWidth="1"/>
    <col min="544" max="544" width="15" style="2" customWidth="1"/>
    <col min="545" max="545" width="13.109375" style="2" customWidth="1"/>
    <col min="546" max="546" width="9" style="2"/>
    <col min="547" max="547" width="6" style="2" customWidth="1"/>
    <col min="548" max="548" width="9" style="2"/>
    <col min="549" max="549" width="11" style="2" customWidth="1"/>
    <col min="550" max="794" width="9" style="2"/>
    <col min="795" max="795" width="11.109375" style="2" customWidth="1"/>
    <col min="796" max="796" width="13.6640625" style="2" customWidth="1"/>
    <col min="797" max="797" width="12.77734375" style="2" customWidth="1"/>
    <col min="798" max="798" width="15" style="2" customWidth="1"/>
    <col min="799" max="799" width="13.21875" style="2" customWidth="1"/>
    <col min="800" max="800" width="15" style="2" customWidth="1"/>
    <col min="801" max="801" width="13.109375" style="2" customWidth="1"/>
    <col min="802" max="802" width="9" style="2"/>
    <col min="803" max="803" width="6" style="2" customWidth="1"/>
    <col min="804" max="804" width="9" style="2"/>
    <col min="805" max="805" width="11" style="2" customWidth="1"/>
    <col min="806" max="1050" width="9" style="2"/>
    <col min="1051" max="1051" width="11.109375" style="2" customWidth="1"/>
    <col min="1052" max="1052" width="13.6640625" style="2" customWidth="1"/>
    <col min="1053" max="1053" width="12.77734375" style="2" customWidth="1"/>
    <col min="1054" max="1054" width="15" style="2" customWidth="1"/>
    <col min="1055" max="1055" width="13.21875" style="2" customWidth="1"/>
    <col min="1056" max="1056" width="15" style="2" customWidth="1"/>
    <col min="1057" max="1057" width="13.109375" style="2" customWidth="1"/>
    <col min="1058" max="1058" width="9" style="2"/>
    <col min="1059" max="1059" width="6" style="2" customWidth="1"/>
    <col min="1060" max="1060" width="9" style="2"/>
    <col min="1061" max="1061" width="11" style="2" customWidth="1"/>
    <col min="1062" max="1306" width="9" style="2"/>
    <col min="1307" max="1307" width="11.109375" style="2" customWidth="1"/>
    <col min="1308" max="1308" width="13.6640625" style="2" customWidth="1"/>
    <col min="1309" max="1309" width="12.77734375" style="2" customWidth="1"/>
    <col min="1310" max="1310" width="15" style="2" customWidth="1"/>
    <col min="1311" max="1311" width="13.21875" style="2" customWidth="1"/>
    <col min="1312" max="1312" width="15" style="2" customWidth="1"/>
    <col min="1313" max="1313" width="13.109375" style="2" customWidth="1"/>
    <col min="1314" max="1314" width="9" style="2"/>
    <col min="1315" max="1315" width="6" style="2" customWidth="1"/>
    <col min="1316" max="1316" width="9" style="2"/>
    <col min="1317" max="1317" width="11" style="2" customWidth="1"/>
    <col min="1318" max="1562" width="9" style="2"/>
    <col min="1563" max="1563" width="11.109375" style="2" customWidth="1"/>
    <col min="1564" max="1564" width="13.6640625" style="2" customWidth="1"/>
    <col min="1565" max="1565" width="12.77734375" style="2" customWidth="1"/>
    <col min="1566" max="1566" width="15" style="2" customWidth="1"/>
    <col min="1567" max="1567" width="13.21875" style="2" customWidth="1"/>
    <col min="1568" max="1568" width="15" style="2" customWidth="1"/>
    <col min="1569" max="1569" width="13.109375" style="2" customWidth="1"/>
    <col min="1570" max="1570" width="9" style="2"/>
    <col min="1571" max="1571" width="6" style="2" customWidth="1"/>
    <col min="1572" max="1572" width="9" style="2"/>
    <col min="1573" max="1573" width="11" style="2" customWidth="1"/>
    <col min="1574" max="1818" width="9" style="2"/>
    <col min="1819" max="1819" width="11.109375" style="2" customWidth="1"/>
    <col min="1820" max="1820" width="13.6640625" style="2" customWidth="1"/>
    <col min="1821" max="1821" width="12.77734375" style="2" customWidth="1"/>
    <col min="1822" max="1822" width="15" style="2" customWidth="1"/>
    <col min="1823" max="1823" width="13.21875" style="2" customWidth="1"/>
    <col min="1824" max="1824" width="15" style="2" customWidth="1"/>
    <col min="1825" max="1825" width="13.109375" style="2" customWidth="1"/>
    <col min="1826" max="1826" width="9" style="2"/>
    <col min="1827" max="1827" width="6" style="2" customWidth="1"/>
    <col min="1828" max="1828" width="9" style="2"/>
    <col min="1829" max="1829" width="11" style="2" customWidth="1"/>
    <col min="1830" max="2074" width="9" style="2"/>
    <col min="2075" max="2075" width="11.109375" style="2" customWidth="1"/>
    <col min="2076" max="2076" width="13.6640625" style="2" customWidth="1"/>
    <col min="2077" max="2077" width="12.77734375" style="2" customWidth="1"/>
    <col min="2078" max="2078" width="15" style="2" customWidth="1"/>
    <col min="2079" max="2079" width="13.21875" style="2" customWidth="1"/>
    <col min="2080" max="2080" width="15" style="2" customWidth="1"/>
    <col min="2081" max="2081" width="13.109375" style="2" customWidth="1"/>
    <col min="2082" max="2082" width="9" style="2"/>
    <col min="2083" max="2083" width="6" style="2" customWidth="1"/>
    <col min="2084" max="2084" width="9" style="2"/>
    <col min="2085" max="2085" width="11" style="2" customWidth="1"/>
    <col min="2086" max="2330" width="9" style="2"/>
    <col min="2331" max="2331" width="11.109375" style="2" customWidth="1"/>
    <col min="2332" max="2332" width="13.6640625" style="2" customWidth="1"/>
    <col min="2333" max="2333" width="12.77734375" style="2" customWidth="1"/>
    <col min="2334" max="2334" width="15" style="2" customWidth="1"/>
    <col min="2335" max="2335" width="13.21875" style="2" customWidth="1"/>
    <col min="2336" max="2336" width="15" style="2" customWidth="1"/>
    <col min="2337" max="2337" width="13.109375" style="2" customWidth="1"/>
    <col min="2338" max="2338" width="9" style="2"/>
    <col min="2339" max="2339" width="6" style="2" customWidth="1"/>
    <col min="2340" max="2340" width="9" style="2"/>
    <col min="2341" max="2341" width="11" style="2" customWidth="1"/>
    <col min="2342" max="2586" width="9" style="2"/>
    <col min="2587" max="2587" width="11.109375" style="2" customWidth="1"/>
    <col min="2588" max="2588" width="13.6640625" style="2" customWidth="1"/>
    <col min="2589" max="2589" width="12.77734375" style="2" customWidth="1"/>
    <col min="2590" max="2590" width="15" style="2" customWidth="1"/>
    <col min="2591" max="2591" width="13.21875" style="2" customWidth="1"/>
    <col min="2592" max="2592" width="15" style="2" customWidth="1"/>
    <col min="2593" max="2593" width="13.109375" style="2" customWidth="1"/>
    <col min="2594" max="2594" width="9" style="2"/>
    <col min="2595" max="2595" width="6" style="2" customWidth="1"/>
    <col min="2596" max="2596" width="9" style="2"/>
    <col min="2597" max="2597" width="11" style="2" customWidth="1"/>
    <col min="2598" max="2842" width="9" style="2"/>
    <col min="2843" max="2843" width="11.109375" style="2" customWidth="1"/>
    <col min="2844" max="2844" width="13.6640625" style="2" customWidth="1"/>
    <col min="2845" max="2845" width="12.77734375" style="2" customWidth="1"/>
    <col min="2846" max="2846" width="15" style="2" customWidth="1"/>
    <col min="2847" max="2847" width="13.21875" style="2" customWidth="1"/>
    <col min="2848" max="2848" width="15" style="2" customWidth="1"/>
    <col min="2849" max="2849" width="13.109375" style="2" customWidth="1"/>
    <col min="2850" max="2850" width="9" style="2"/>
    <col min="2851" max="2851" width="6" style="2" customWidth="1"/>
    <col min="2852" max="2852" width="9" style="2"/>
    <col min="2853" max="2853" width="11" style="2" customWidth="1"/>
    <col min="2854" max="3098" width="9" style="2"/>
    <col min="3099" max="3099" width="11.109375" style="2" customWidth="1"/>
    <col min="3100" max="3100" width="13.6640625" style="2" customWidth="1"/>
    <col min="3101" max="3101" width="12.77734375" style="2" customWidth="1"/>
    <col min="3102" max="3102" width="15" style="2" customWidth="1"/>
    <col min="3103" max="3103" width="13.21875" style="2" customWidth="1"/>
    <col min="3104" max="3104" width="15" style="2" customWidth="1"/>
    <col min="3105" max="3105" width="13.109375" style="2" customWidth="1"/>
    <col min="3106" max="3106" width="9" style="2"/>
    <col min="3107" max="3107" width="6" style="2" customWidth="1"/>
    <col min="3108" max="3108" width="9" style="2"/>
    <col min="3109" max="3109" width="11" style="2" customWidth="1"/>
    <col min="3110" max="3354" width="9" style="2"/>
    <col min="3355" max="3355" width="11.109375" style="2" customWidth="1"/>
    <col min="3356" max="3356" width="13.6640625" style="2" customWidth="1"/>
    <col min="3357" max="3357" width="12.77734375" style="2" customWidth="1"/>
    <col min="3358" max="3358" width="15" style="2" customWidth="1"/>
    <col min="3359" max="3359" width="13.21875" style="2" customWidth="1"/>
    <col min="3360" max="3360" width="15" style="2" customWidth="1"/>
    <col min="3361" max="3361" width="13.109375" style="2" customWidth="1"/>
    <col min="3362" max="3362" width="9" style="2"/>
    <col min="3363" max="3363" width="6" style="2" customWidth="1"/>
    <col min="3364" max="3364" width="9" style="2"/>
    <col min="3365" max="3365" width="11" style="2" customWidth="1"/>
    <col min="3366" max="3610" width="9" style="2"/>
    <col min="3611" max="3611" width="11.109375" style="2" customWidth="1"/>
    <col min="3612" max="3612" width="13.6640625" style="2" customWidth="1"/>
    <col min="3613" max="3613" width="12.77734375" style="2" customWidth="1"/>
    <col min="3614" max="3614" width="15" style="2" customWidth="1"/>
    <col min="3615" max="3615" width="13.21875" style="2" customWidth="1"/>
    <col min="3616" max="3616" width="15" style="2" customWidth="1"/>
    <col min="3617" max="3617" width="13.109375" style="2" customWidth="1"/>
    <col min="3618" max="3618" width="9" style="2"/>
    <col min="3619" max="3619" width="6" style="2" customWidth="1"/>
    <col min="3620" max="3620" width="9" style="2"/>
    <col min="3621" max="3621" width="11" style="2" customWidth="1"/>
    <col min="3622" max="3866" width="9" style="2"/>
    <col min="3867" max="3867" width="11.109375" style="2" customWidth="1"/>
    <col min="3868" max="3868" width="13.6640625" style="2" customWidth="1"/>
    <col min="3869" max="3869" width="12.77734375" style="2" customWidth="1"/>
    <col min="3870" max="3870" width="15" style="2" customWidth="1"/>
    <col min="3871" max="3871" width="13.21875" style="2" customWidth="1"/>
    <col min="3872" max="3872" width="15" style="2" customWidth="1"/>
    <col min="3873" max="3873" width="13.109375" style="2" customWidth="1"/>
    <col min="3874" max="3874" width="9" style="2"/>
    <col min="3875" max="3875" width="6" style="2" customWidth="1"/>
    <col min="3876" max="3876" width="9" style="2"/>
    <col min="3877" max="3877" width="11" style="2" customWidth="1"/>
    <col min="3878" max="4122" width="9" style="2"/>
    <col min="4123" max="4123" width="11.109375" style="2" customWidth="1"/>
    <col min="4124" max="4124" width="13.6640625" style="2" customWidth="1"/>
    <col min="4125" max="4125" width="12.77734375" style="2" customWidth="1"/>
    <col min="4126" max="4126" width="15" style="2" customWidth="1"/>
    <col min="4127" max="4127" width="13.21875" style="2" customWidth="1"/>
    <col min="4128" max="4128" width="15" style="2" customWidth="1"/>
    <col min="4129" max="4129" width="13.109375" style="2" customWidth="1"/>
    <col min="4130" max="4130" width="9" style="2"/>
    <col min="4131" max="4131" width="6" style="2" customWidth="1"/>
    <col min="4132" max="4132" width="9" style="2"/>
    <col min="4133" max="4133" width="11" style="2" customWidth="1"/>
    <col min="4134" max="4378" width="9" style="2"/>
    <col min="4379" max="4379" width="11.109375" style="2" customWidth="1"/>
    <col min="4380" max="4380" width="13.6640625" style="2" customWidth="1"/>
    <col min="4381" max="4381" width="12.77734375" style="2" customWidth="1"/>
    <col min="4382" max="4382" width="15" style="2" customWidth="1"/>
    <col min="4383" max="4383" width="13.21875" style="2" customWidth="1"/>
    <col min="4384" max="4384" width="15" style="2" customWidth="1"/>
    <col min="4385" max="4385" width="13.109375" style="2" customWidth="1"/>
    <col min="4386" max="4386" width="9" style="2"/>
    <col min="4387" max="4387" width="6" style="2" customWidth="1"/>
    <col min="4388" max="4388" width="9" style="2"/>
    <col min="4389" max="4389" width="11" style="2" customWidth="1"/>
    <col min="4390" max="4634" width="9" style="2"/>
    <col min="4635" max="4635" width="11.109375" style="2" customWidth="1"/>
    <col min="4636" max="4636" width="13.6640625" style="2" customWidth="1"/>
    <col min="4637" max="4637" width="12.77734375" style="2" customWidth="1"/>
    <col min="4638" max="4638" width="15" style="2" customWidth="1"/>
    <col min="4639" max="4639" width="13.21875" style="2" customWidth="1"/>
    <col min="4640" max="4640" width="15" style="2" customWidth="1"/>
    <col min="4641" max="4641" width="13.109375" style="2" customWidth="1"/>
    <col min="4642" max="4642" width="9" style="2"/>
    <col min="4643" max="4643" width="6" style="2" customWidth="1"/>
    <col min="4644" max="4644" width="9" style="2"/>
    <col min="4645" max="4645" width="11" style="2" customWidth="1"/>
    <col min="4646" max="4890" width="9" style="2"/>
    <col min="4891" max="4891" width="11.109375" style="2" customWidth="1"/>
    <col min="4892" max="4892" width="13.6640625" style="2" customWidth="1"/>
    <col min="4893" max="4893" width="12.77734375" style="2" customWidth="1"/>
    <col min="4894" max="4894" width="15" style="2" customWidth="1"/>
    <col min="4895" max="4895" width="13.21875" style="2" customWidth="1"/>
    <col min="4896" max="4896" width="15" style="2" customWidth="1"/>
    <col min="4897" max="4897" width="13.109375" style="2" customWidth="1"/>
    <col min="4898" max="4898" width="9" style="2"/>
    <col min="4899" max="4899" width="6" style="2" customWidth="1"/>
    <col min="4900" max="4900" width="9" style="2"/>
    <col min="4901" max="4901" width="11" style="2" customWidth="1"/>
    <col min="4902" max="5146" width="9" style="2"/>
    <col min="5147" max="5147" width="11.109375" style="2" customWidth="1"/>
    <col min="5148" max="5148" width="13.6640625" style="2" customWidth="1"/>
    <col min="5149" max="5149" width="12.77734375" style="2" customWidth="1"/>
    <col min="5150" max="5150" width="15" style="2" customWidth="1"/>
    <col min="5151" max="5151" width="13.21875" style="2" customWidth="1"/>
    <col min="5152" max="5152" width="15" style="2" customWidth="1"/>
    <col min="5153" max="5153" width="13.109375" style="2" customWidth="1"/>
    <col min="5154" max="5154" width="9" style="2"/>
    <col min="5155" max="5155" width="6" style="2" customWidth="1"/>
    <col min="5156" max="5156" width="9" style="2"/>
    <col min="5157" max="5157" width="11" style="2" customWidth="1"/>
    <col min="5158" max="5402" width="9" style="2"/>
    <col min="5403" max="5403" width="11.109375" style="2" customWidth="1"/>
    <col min="5404" max="5404" width="13.6640625" style="2" customWidth="1"/>
    <col min="5405" max="5405" width="12.77734375" style="2" customWidth="1"/>
    <col min="5406" max="5406" width="15" style="2" customWidth="1"/>
    <col min="5407" max="5407" width="13.21875" style="2" customWidth="1"/>
    <col min="5408" max="5408" width="15" style="2" customWidth="1"/>
    <col min="5409" max="5409" width="13.109375" style="2" customWidth="1"/>
    <col min="5410" max="5410" width="9" style="2"/>
    <col min="5411" max="5411" width="6" style="2" customWidth="1"/>
    <col min="5412" max="5412" width="9" style="2"/>
    <col min="5413" max="5413" width="11" style="2" customWidth="1"/>
    <col min="5414" max="5658" width="9" style="2"/>
    <col min="5659" max="5659" width="11.109375" style="2" customWidth="1"/>
    <col min="5660" max="5660" width="13.6640625" style="2" customWidth="1"/>
    <col min="5661" max="5661" width="12.77734375" style="2" customWidth="1"/>
    <col min="5662" max="5662" width="15" style="2" customWidth="1"/>
    <col min="5663" max="5663" width="13.21875" style="2" customWidth="1"/>
    <col min="5664" max="5664" width="15" style="2" customWidth="1"/>
    <col min="5665" max="5665" width="13.109375" style="2" customWidth="1"/>
    <col min="5666" max="5666" width="9" style="2"/>
    <col min="5667" max="5667" width="6" style="2" customWidth="1"/>
    <col min="5668" max="5668" width="9" style="2"/>
    <col min="5669" max="5669" width="11" style="2" customWidth="1"/>
    <col min="5670" max="5914" width="9" style="2"/>
    <col min="5915" max="5915" width="11.109375" style="2" customWidth="1"/>
    <col min="5916" max="5916" width="13.6640625" style="2" customWidth="1"/>
    <col min="5917" max="5917" width="12.77734375" style="2" customWidth="1"/>
    <col min="5918" max="5918" width="15" style="2" customWidth="1"/>
    <col min="5919" max="5919" width="13.21875" style="2" customWidth="1"/>
    <col min="5920" max="5920" width="15" style="2" customWidth="1"/>
    <col min="5921" max="5921" width="13.109375" style="2" customWidth="1"/>
    <col min="5922" max="5922" width="9" style="2"/>
    <col min="5923" max="5923" width="6" style="2" customWidth="1"/>
    <col min="5924" max="5924" width="9" style="2"/>
    <col min="5925" max="5925" width="11" style="2" customWidth="1"/>
    <col min="5926" max="6170" width="9" style="2"/>
    <col min="6171" max="6171" width="11.109375" style="2" customWidth="1"/>
    <col min="6172" max="6172" width="13.6640625" style="2" customWidth="1"/>
    <col min="6173" max="6173" width="12.77734375" style="2" customWidth="1"/>
    <col min="6174" max="6174" width="15" style="2" customWidth="1"/>
    <col min="6175" max="6175" width="13.21875" style="2" customWidth="1"/>
    <col min="6176" max="6176" width="15" style="2" customWidth="1"/>
    <col min="6177" max="6177" width="13.109375" style="2" customWidth="1"/>
    <col min="6178" max="6178" width="9" style="2"/>
    <col min="6179" max="6179" width="6" style="2" customWidth="1"/>
    <col min="6180" max="6180" width="9" style="2"/>
    <col min="6181" max="6181" width="11" style="2" customWidth="1"/>
    <col min="6182" max="6426" width="9" style="2"/>
    <col min="6427" max="6427" width="11.109375" style="2" customWidth="1"/>
    <col min="6428" max="6428" width="13.6640625" style="2" customWidth="1"/>
    <col min="6429" max="6429" width="12.77734375" style="2" customWidth="1"/>
    <col min="6430" max="6430" width="15" style="2" customWidth="1"/>
    <col min="6431" max="6431" width="13.21875" style="2" customWidth="1"/>
    <col min="6432" max="6432" width="15" style="2" customWidth="1"/>
    <col min="6433" max="6433" width="13.109375" style="2" customWidth="1"/>
    <col min="6434" max="6434" width="9" style="2"/>
    <col min="6435" max="6435" width="6" style="2" customWidth="1"/>
    <col min="6436" max="6436" width="9" style="2"/>
    <col min="6437" max="6437" width="11" style="2" customWidth="1"/>
    <col min="6438" max="6682" width="9" style="2"/>
    <col min="6683" max="6683" width="11.109375" style="2" customWidth="1"/>
    <col min="6684" max="6684" width="13.6640625" style="2" customWidth="1"/>
    <col min="6685" max="6685" width="12.77734375" style="2" customWidth="1"/>
    <col min="6686" max="6686" width="15" style="2" customWidth="1"/>
    <col min="6687" max="6687" width="13.21875" style="2" customWidth="1"/>
    <col min="6688" max="6688" width="15" style="2" customWidth="1"/>
    <col min="6689" max="6689" width="13.109375" style="2" customWidth="1"/>
    <col min="6690" max="6690" width="9" style="2"/>
    <col min="6691" max="6691" width="6" style="2" customWidth="1"/>
    <col min="6692" max="6692" width="9" style="2"/>
    <col min="6693" max="6693" width="11" style="2" customWidth="1"/>
    <col min="6694" max="6938" width="9" style="2"/>
    <col min="6939" max="6939" width="11.109375" style="2" customWidth="1"/>
    <col min="6940" max="6940" width="13.6640625" style="2" customWidth="1"/>
    <col min="6941" max="6941" width="12.77734375" style="2" customWidth="1"/>
    <col min="6942" max="6942" width="15" style="2" customWidth="1"/>
    <col min="6943" max="6943" width="13.21875" style="2" customWidth="1"/>
    <col min="6944" max="6944" width="15" style="2" customWidth="1"/>
    <col min="6945" max="6945" width="13.109375" style="2" customWidth="1"/>
    <col min="6946" max="6946" width="9" style="2"/>
    <col min="6947" max="6947" width="6" style="2" customWidth="1"/>
    <col min="6948" max="6948" width="9" style="2"/>
    <col min="6949" max="6949" width="11" style="2" customWidth="1"/>
    <col min="6950" max="7194" width="9" style="2"/>
    <col min="7195" max="7195" width="11.109375" style="2" customWidth="1"/>
    <col min="7196" max="7196" width="13.6640625" style="2" customWidth="1"/>
    <col min="7197" max="7197" width="12.77734375" style="2" customWidth="1"/>
    <col min="7198" max="7198" width="15" style="2" customWidth="1"/>
    <col min="7199" max="7199" width="13.21875" style="2" customWidth="1"/>
    <col min="7200" max="7200" width="15" style="2" customWidth="1"/>
    <col min="7201" max="7201" width="13.109375" style="2" customWidth="1"/>
    <col min="7202" max="7202" width="9" style="2"/>
    <col min="7203" max="7203" width="6" style="2" customWidth="1"/>
    <col min="7204" max="7204" width="9" style="2"/>
    <col min="7205" max="7205" width="11" style="2" customWidth="1"/>
    <col min="7206" max="7450" width="9" style="2"/>
    <col min="7451" max="7451" width="11.109375" style="2" customWidth="1"/>
    <col min="7452" max="7452" width="13.6640625" style="2" customWidth="1"/>
    <col min="7453" max="7453" width="12.77734375" style="2" customWidth="1"/>
    <col min="7454" max="7454" width="15" style="2" customWidth="1"/>
    <col min="7455" max="7455" width="13.21875" style="2" customWidth="1"/>
    <col min="7456" max="7456" width="15" style="2" customWidth="1"/>
    <col min="7457" max="7457" width="13.109375" style="2" customWidth="1"/>
    <col min="7458" max="7458" width="9" style="2"/>
    <col min="7459" max="7459" width="6" style="2" customWidth="1"/>
    <col min="7460" max="7460" width="9" style="2"/>
    <col min="7461" max="7461" width="11" style="2" customWidth="1"/>
    <col min="7462" max="7706" width="9" style="2"/>
    <col min="7707" max="7707" width="11.109375" style="2" customWidth="1"/>
    <col min="7708" max="7708" width="13.6640625" style="2" customWidth="1"/>
    <col min="7709" max="7709" width="12.77734375" style="2" customWidth="1"/>
    <col min="7710" max="7710" width="15" style="2" customWidth="1"/>
    <col min="7711" max="7711" width="13.21875" style="2" customWidth="1"/>
    <col min="7712" max="7712" width="15" style="2" customWidth="1"/>
    <col min="7713" max="7713" width="13.109375" style="2" customWidth="1"/>
    <col min="7714" max="7714" width="9" style="2"/>
    <col min="7715" max="7715" width="6" style="2" customWidth="1"/>
    <col min="7716" max="7716" width="9" style="2"/>
    <col min="7717" max="7717" width="11" style="2" customWidth="1"/>
    <col min="7718" max="7962" width="9" style="2"/>
    <col min="7963" max="7963" width="11.109375" style="2" customWidth="1"/>
    <col min="7964" max="7964" width="13.6640625" style="2" customWidth="1"/>
    <col min="7965" max="7965" width="12.77734375" style="2" customWidth="1"/>
    <col min="7966" max="7966" width="15" style="2" customWidth="1"/>
    <col min="7967" max="7967" width="13.21875" style="2" customWidth="1"/>
    <col min="7968" max="7968" width="15" style="2" customWidth="1"/>
    <col min="7969" max="7969" width="13.109375" style="2" customWidth="1"/>
    <col min="7970" max="7970" width="9" style="2"/>
    <col min="7971" max="7971" width="6" style="2" customWidth="1"/>
    <col min="7972" max="7972" width="9" style="2"/>
    <col min="7973" max="7973" width="11" style="2" customWidth="1"/>
    <col min="7974" max="8218" width="9" style="2"/>
    <col min="8219" max="8219" width="11.109375" style="2" customWidth="1"/>
    <col min="8220" max="8220" width="13.6640625" style="2" customWidth="1"/>
    <col min="8221" max="8221" width="12.77734375" style="2" customWidth="1"/>
    <col min="8222" max="8222" width="15" style="2" customWidth="1"/>
    <col min="8223" max="8223" width="13.21875" style="2" customWidth="1"/>
    <col min="8224" max="8224" width="15" style="2" customWidth="1"/>
    <col min="8225" max="8225" width="13.109375" style="2" customWidth="1"/>
    <col min="8226" max="8226" width="9" style="2"/>
    <col min="8227" max="8227" width="6" style="2" customWidth="1"/>
    <col min="8228" max="8228" width="9" style="2"/>
    <col min="8229" max="8229" width="11" style="2" customWidth="1"/>
    <col min="8230" max="8474" width="9" style="2"/>
    <col min="8475" max="8475" width="11.109375" style="2" customWidth="1"/>
    <col min="8476" max="8476" width="13.6640625" style="2" customWidth="1"/>
    <col min="8477" max="8477" width="12.77734375" style="2" customWidth="1"/>
    <col min="8478" max="8478" width="15" style="2" customWidth="1"/>
    <col min="8479" max="8479" width="13.21875" style="2" customWidth="1"/>
    <col min="8480" max="8480" width="15" style="2" customWidth="1"/>
    <col min="8481" max="8481" width="13.109375" style="2" customWidth="1"/>
    <col min="8482" max="8482" width="9" style="2"/>
    <col min="8483" max="8483" width="6" style="2" customWidth="1"/>
    <col min="8484" max="8484" width="9" style="2"/>
    <col min="8485" max="8485" width="11" style="2" customWidth="1"/>
    <col min="8486" max="8730" width="9" style="2"/>
    <col min="8731" max="8731" width="11.109375" style="2" customWidth="1"/>
    <col min="8732" max="8732" width="13.6640625" style="2" customWidth="1"/>
    <col min="8733" max="8733" width="12.77734375" style="2" customWidth="1"/>
    <col min="8734" max="8734" width="15" style="2" customWidth="1"/>
    <col min="8735" max="8735" width="13.21875" style="2" customWidth="1"/>
    <col min="8736" max="8736" width="15" style="2" customWidth="1"/>
    <col min="8737" max="8737" width="13.109375" style="2" customWidth="1"/>
    <col min="8738" max="8738" width="9" style="2"/>
    <col min="8739" max="8739" width="6" style="2" customWidth="1"/>
    <col min="8740" max="8740" width="9" style="2"/>
    <col min="8741" max="8741" width="11" style="2" customWidth="1"/>
    <col min="8742" max="8986" width="9" style="2"/>
    <col min="8987" max="8987" width="11.109375" style="2" customWidth="1"/>
    <col min="8988" max="8988" width="13.6640625" style="2" customWidth="1"/>
    <col min="8989" max="8989" width="12.77734375" style="2" customWidth="1"/>
    <col min="8990" max="8990" width="15" style="2" customWidth="1"/>
    <col min="8991" max="8991" width="13.21875" style="2" customWidth="1"/>
    <col min="8992" max="8992" width="15" style="2" customWidth="1"/>
    <col min="8993" max="8993" width="13.109375" style="2" customWidth="1"/>
    <col min="8994" max="8994" width="9" style="2"/>
    <col min="8995" max="8995" width="6" style="2" customWidth="1"/>
    <col min="8996" max="8996" width="9" style="2"/>
    <col min="8997" max="8997" width="11" style="2" customWidth="1"/>
    <col min="8998" max="9242" width="9" style="2"/>
    <col min="9243" max="9243" width="11.109375" style="2" customWidth="1"/>
    <col min="9244" max="9244" width="13.6640625" style="2" customWidth="1"/>
    <col min="9245" max="9245" width="12.77734375" style="2" customWidth="1"/>
    <col min="9246" max="9246" width="15" style="2" customWidth="1"/>
    <col min="9247" max="9247" width="13.21875" style="2" customWidth="1"/>
    <col min="9248" max="9248" width="15" style="2" customWidth="1"/>
    <col min="9249" max="9249" width="13.109375" style="2" customWidth="1"/>
    <col min="9250" max="9250" width="9" style="2"/>
    <col min="9251" max="9251" width="6" style="2" customWidth="1"/>
    <col min="9252" max="9252" width="9" style="2"/>
    <col min="9253" max="9253" width="11" style="2" customWidth="1"/>
    <col min="9254" max="9498" width="9" style="2"/>
    <col min="9499" max="9499" width="11.109375" style="2" customWidth="1"/>
    <col min="9500" max="9500" width="13.6640625" style="2" customWidth="1"/>
    <col min="9501" max="9501" width="12.77734375" style="2" customWidth="1"/>
    <col min="9502" max="9502" width="15" style="2" customWidth="1"/>
    <col min="9503" max="9503" width="13.21875" style="2" customWidth="1"/>
    <col min="9504" max="9504" width="15" style="2" customWidth="1"/>
    <col min="9505" max="9505" width="13.109375" style="2" customWidth="1"/>
    <col min="9506" max="9506" width="9" style="2"/>
    <col min="9507" max="9507" width="6" style="2" customWidth="1"/>
    <col min="9508" max="9508" width="9" style="2"/>
    <col min="9509" max="9509" width="11" style="2" customWidth="1"/>
    <col min="9510" max="9754" width="9" style="2"/>
    <col min="9755" max="9755" width="11.109375" style="2" customWidth="1"/>
    <col min="9756" max="9756" width="13.6640625" style="2" customWidth="1"/>
    <col min="9757" max="9757" width="12.77734375" style="2" customWidth="1"/>
    <col min="9758" max="9758" width="15" style="2" customWidth="1"/>
    <col min="9759" max="9759" width="13.21875" style="2" customWidth="1"/>
    <col min="9760" max="9760" width="15" style="2" customWidth="1"/>
    <col min="9761" max="9761" width="13.109375" style="2" customWidth="1"/>
    <col min="9762" max="9762" width="9" style="2"/>
    <col min="9763" max="9763" width="6" style="2" customWidth="1"/>
    <col min="9764" max="9764" width="9" style="2"/>
    <col min="9765" max="9765" width="11" style="2" customWidth="1"/>
    <col min="9766" max="10010" width="9" style="2"/>
    <col min="10011" max="10011" width="11.109375" style="2" customWidth="1"/>
    <col min="10012" max="10012" width="13.6640625" style="2" customWidth="1"/>
    <col min="10013" max="10013" width="12.77734375" style="2" customWidth="1"/>
    <col min="10014" max="10014" width="15" style="2" customWidth="1"/>
    <col min="10015" max="10015" width="13.21875" style="2" customWidth="1"/>
    <col min="10016" max="10016" width="15" style="2" customWidth="1"/>
    <col min="10017" max="10017" width="13.109375" style="2" customWidth="1"/>
    <col min="10018" max="10018" width="9" style="2"/>
    <col min="10019" max="10019" width="6" style="2" customWidth="1"/>
    <col min="10020" max="10020" width="9" style="2"/>
    <col min="10021" max="10021" width="11" style="2" customWidth="1"/>
    <col min="10022" max="10266" width="9" style="2"/>
    <col min="10267" max="10267" width="11.109375" style="2" customWidth="1"/>
    <col min="10268" max="10268" width="13.6640625" style="2" customWidth="1"/>
    <col min="10269" max="10269" width="12.77734375" style="2" customWidth="1"/>
    <col min="10270" max="10270" width="15" style="2" customWidth="1"/>
    <col min="10271" max="10271" width="13.21875" style="2" customWidth="1"/>
    <col min="10272" max="10272" width="15" style="2" customWidth="1"/>
    <col min="10273" max="10273" width="13.109375" style="2" customWidth="1"/>
    <col min="10274" max="10274" width="9" style="2"/>
    <col min="10275" max="10275" width="6" style="2" customWidth="1"/>
    <col min="10276" max="10276" width="9" style="2"/>
    <col min="10277" max="10277" width="11" style="2" customWidth="1"/>
    <col min="10278" max="10522" width="9" style="2"/>
    <col min="10523" max="10523" width="11.109375" style="2" customWidth="1"/>
    <col min="10524" max="10524" width="13.6640625" style="2" customWidth="1"/>
    <col min="10525" max="10525" width="12.77734375" style="2" customWidth="1"/>
    <col min="10526" max="10526" width="15" style="2" customWidth="1"/>
    <col min="10527" max="10527" width="13.21875" style="2" customWidth="1"/>
    <col min="10528" max="10528" width="15" style="2" customWidth="1"/>
    <col min="10529" max="10529" width="13.109375" style="2" customWidth="1"/>
    <col min="10530" max="10530" width="9" style="2"/>
    <col min="10531" max="10531" width="6" style="2" customWidth="1"/>
    <col min="10532" max="10532" width="9" style="2"/>
    <col min="10533" max="10533" width="11" style="2" customWidth="1"/>
    <col min="10534" max="10778" width="9" style="2"/>
    <col min="10779" max="10779" width="11.109375" style="2" customWidth="1"/>
    <col min="10780" max="10780" width="13.6640625" style="2" customWidth="1"/>
    <col min="10781" max="10781" width="12.77734375" style="2" customWidth="1"/>
    <col min="10782" max="10782" width="15" style="2" customWidth="1"/>
    <col min="10783" max="10783" width="13.21875" style="2" customWidth="1"/>
    <col min="10784" max="10784" width="15" style="2" customWidth="1"/>
    <col min="10785" max="10785" width="13.109375" style="2" customWidth="1"/>
    <col min="10786" max="10786" width="9" style="2"/>
    <col min="10787" max="10787" width="6" style="2" customWidth="1"/>
    <col min="10788" max="10788" width="9" style="2"/>
    <col min="10789" max="10789" width="11" style="2" customWidth="1"/>
    <col min="10790" max="11034" width="9" style="2"/>
    <col min="11035" max="11035" width="11.109375" style="2" customWidth="1"/>
    <col min="11036" max="11036" width="13.6640625" style="2" customWidth="1"/>
    <col min="11037" max="11037" width="12.77734375" style="2" customWidth="1"/>
    <col min="11038" max="11038" width="15" style="2" customWidth="1"/>
    <col min="11039" max="11039" width="13.21875" style="2" customWidth="1"/>
    <col min="11040" max="11040" width="15" style="2" customWidth="1"/>
    <col min="11041" max="11041" width="13.109375" style="2" customWidth="1"/>
    <col min="11042" max="11042" width="9" style="2"/>
    <col min="11043" max="11043" width="6" style="2" customWidth="1"/>
    <col min="11044" max="11044" width="9" style="2"/>
    <col min="11045" max="11045" width="11" style="2" customWidth="1"/>
    <col min="11046" max="11290" width="9" style="2"/>
    <col min="11291" max="11291" width="11.109375" style="2" customWidth="1"/>
    <col min="11292" max="11292" width="13.6640625" style="2" customWidth="1"/>
    <col min="11293" max="11293" width="12.77734375" style="2" customWidth="1"/>
    <col min="11294" max="11294" width="15" style="2" customWidth="1"/>
    <col min="11295" max="11295" width="13.21875" style="2" customWidth="1"/>
    <col min="11296" max="11296" width="15" style="2" customWidth="1"/>
    <col min="11297" max="11297" width="13.109375" style="2" customWidth="1"/>
    <col min="11298" max="11298" width="9" style="2"/>
    <col min="11299" max="11299" width="6" style="2" customWidth="1"/>
    <col min="11300" max="11300" width="9" style="2"/>
    <col min="11301" max="11301" width="11" style="2" customWidth="1"/>
    <col min="11302" max="11546" width="9" style="2"/>
    <col min="11547" max="11547" width="11.109375" style="2" customWidth="1"/>
    <col min="11548" max="11548" width="13.6640625" style="2" customWidth="1"/>
    <col min="11549" max="11549" width="12.77734375" style="2" customWidth="1"/>
    <col min="11550" max="11550" width="15" style="2" customWidth="1"/>
    <col min="11551" max="11551" width="13.21875" style="2" customWidth="1"/>
    <col min="11552" max="11552" width="15" style="2" customWidth="1"/>
    <col min="11553" max="11553" width="13.109375" style="2" customWidth="1"/>
    <col min="11554" max="11554" width="9" style="2"/>
    <col min="11555" max="11555" width="6" style="2" customWidth="1"/>
    <col min="11556" max="11556" width="9" style="2"/>
    <col min="11557" max="11557" width="11" style="2" customWidth="1"/>
    <col min="11558" max="11802" width="9" style="2"/>
    <col min="11803" max="11803" width="11.109375" style="2" customWidth="1"/>
    <col min="11804" max="11804" width="13.6640625" style="2" customWidth="1"/>
    <col min="11805" max="11805" width="12.77734375" style="2" customWidth="1"/>
    <col min="11806" max="11806" width="15" style="2" customWidth="1"/>
    <col min="11807" max="11807" width="13.21875" style="2" customWidth="1"/>
    <col min="11808" max="11808" width="15" style="2" customWidth="1"/>
    <col min="11809" max="11809" width="13.109375" style="2" customWidth="1"/>
    <col min="11810" max="11810" width="9" style="2"/>
    <col min="11811" max="11811" width="6" style="2" customWidth="1"/>
    <col min="11812" max="11812" width="9" style="2"/>
    <col min="11813" max="11813" width="11" style="2" customWidth="1"/>
    <col min="11814" max="12058" width="9" style="2"/>
    <col min="12059" max="12059" width="11.109375" style="2" customWidth="1"/>
    <col min="12060" max="12060" width="13.6640625" style="2" customWidth="1"/>
    <col min="12061" max="12061" width="12.77734375" style="2" customWidth="1"/>
    <col min="12062" max="12062" width="15" style="2" customWidth="1"/>
    <col min="12063" max="12063" width="13.21875" style="2" customWidth="1"/>
    <col min="12064" max="12064" width="15" style="2" customWidth="1"/>
    <col min="12065" max="12065" width="13.109375" style="2" customWidth="1"/>
    <col min="12066" max="12066" width="9" style="2"/>
    <col min="12067" max="12067" width="6" style="2" customWidth="1"/>
    <col min="12068" max="12068" width="9" style="2"/>
    <col min="12069" max="12069" width="11" style="2" customWidth="1"/>
    <col min="12070" max="12314" width="9" style="2"/>
    <col min="12315" max="12315" width="11.109375" style="2" customWidth="1"/>
    <col min="12316" max="12316" width="13.6640625" style="2" customWidth="1"/>
    <col min="12317" max="12317" width="12.77734375" style="2" customWidth="1"/>
    <col min="12318" max="12318" width="15" style="2" customWidth="1"/>
    <col min="12319" max="12319" width="13.21875" style="2" customWidth="1"/>
    <col min="12320" max="12320" width="15" style="2" customWidth="1"/>
    <col min="12321" max="12321" width="13.109375" style="2" customWidth="1"/>
    <col min="12322" max="12322" width="9" style="2"/>
    <col min="12323" max="12323" width="6" style="2" customWidth="1"/>
    <col min="12324" max="12324" width="9" style="2"/>
    <col min="12325" max="12325" width="11" style="2" customWidth="1"/>
    <col min="12326" max="12570" width="9" style="2"/>
    <col min="12571" max="12571" width="11.109375" style="2" customWidth="1"/>
    <col min="12572" max="12572" width="13.6640625" style="2" customWidth="1"/>
    <col min="12573" max="12573" width="12.77734375" style="2" customWidth="1"/>
    <col min="12574" max="12574" width="15" style="2" customWidth="1"/>
    <col min="12575" max="12575" width="13.21875" style="2" customWidth="1"/>
    <col min="12576" max="12576" width="15" style="2" customWidth="1"/>
    <col min="12577" max="12577" width="13.109375" style="2" customWidth="1"/>
    <col min="12578" max="12578" width="9" style="2"/>
    <col min="12579" max="12579" width="6" style="2" customWidth="1"/>
    <col min="12580" max="12580" width="9" style="2"/>
    <col min="12581" max="12581" width="11" style="2" customWidth="1"/>
    <col min="12582" max="12826" width="9" style="2"/>
    <col min="12827" max="12827" width="11.109375" style="2" customWidth="1"/>
    <col min="12828" max="12828" width="13.6640625" style="2" customWidth="1"/>
    <col min="12829" max="12829" width="12.77734375" style="2" customWidth="1"/>
    <col min="12830" max="12830" width="15" style="2" customWidth="1"/>
    <col min="12831" max="12831" width="13.21875" style="2" customWidth="1"/>
    <col min="12832" max="12832" width="15" style="2" customWidth="1"/>
    <col min="12833" max="12833" width="13.109375" style="2" customWidth="1"/>
    <col min="12834" max="12834" width="9" style="2"/>
    <col min="12835" max="12835" width="6" style="2" customWidth="1"/>
    <col min="12836" max="12836" width="9" style="2"/>
    <col min="12837" max="12837" width="11" style="2" customWidth="1"/>
    <col min="12838" max="13082" width="9" style="2"/>
    <col min="13083" max="13083" width="11.109375" style="2" customWidth="1"/>
    <col min="13084" max="13084" width="13.6640625" style="2" customWidth="1"/>
    <col min="13085" max="13085" width="12.77734375" style="2" customWidth="1"/>
    <col min="13086" max="13086" width="15" style="2" customWidth="1"/>
    <col min="13087" max="13087" width="13.21875" style="2" customWidth="1"/>
    <col min="13088" max="13088" width="15" style="2" customWidth="1"/>
    <col min="13089" max="13089" width="13.109375" style="2" customWidth="1"/>
    <col min="13090" max="13090" width="9" style="2"/>
    <col min="13091" max="13091" width="6" style="2" customWidth="1"/>
    <col min="13092" max="13092" width="9" style="2"/>
    <col min="13093" max="13093" width="11" style="2" customWidth="1"/>
    <col min="13094" max="13338" width="9" style="2"/>
    <col min="13339" max="13339" width="11.109375" style="2" customWidth="1"/>
    <col min="13340" max="13340" width="13.6640625" style="2" customWidth="1"/>
    <col min="13341" max="13341" width="12.77734375" style="2" customWidth="1"/>
    <col min="13342" max="13342" width="15" style="2" customWidth="1"/>
    <col min="13343" max="13343" width="13.21875" style="2" customWidth="1"/>
    <col min="13344" max="13344" width="15" style="2" customWidth="1"/>
    <col min="13345" max="13345" width="13.109375" style="2" customWidth="1"/>
    <col min="13346" max="13346" width="9" style="2"/>
    <col min="13347" max="13347" width="6" style="2" customWidth="1"/>
    <col min="13348" max="13348" width="9" style="2"/>
    <col min="13349" max="13349" width="11" style="2" customWidth="1"/>
    <col min="13350" max="13594" width="9" style="2"/>
    <col min="13595" max="13595" width="11.109375" style="2" customWidth="1"/>
    <col min="13596" max="13596" width="13.6640625" style="2" customWidth="1"/>
    <col min="13597" max="13597" width="12.77734375" style="2" customWidth="1"/>
    <col min="13598" max="13598" width="15" style="2" customWidth="1"/>
    <col min="13599" max="13599" width="13.21875" style="2" customWidth="1"/>
    <col min="13600" max="13600" width="15" style="2" customWidth="1"/>
    <col min="13601" max="13601" width="13.109375" style="2" customWidth="1"/>
    <col min="13602" max="13602" width="9" style="2"/>
    <col min="13603" max="13603" width="6" style="2" customWidth="1"/>
    <col min="13604" max="13604" width="9" style="2"/>
    <col min="13605" max="13605" width="11" style="2" customWidth="1"/>
    <col min="13606" max="13850" width="9" style="2"/>
    <col min="13851" max="13851" width="11.109375" style="2" customWidth="1"/>
    <col min="13852" max="13852" width="13.6640625" style="2" customWidth="1"/>
    <col min="13853" max="13853" width="12.77734375" style="2" customWidth="1"/>
    <col min="13854" max="13854" width="15" style="2" customWidth="1"/>
    <col min="13855" max="13855" width="13.21875" style="2" customWidth="1"/>
    <col min="13856" max="13856" width="15" style="2" customWidth="1"/>
    <col min="13857" max="13857" width="13.109375" style="2" customWidth="1"/>
    <col min="13858" max="13858" width="9" style="2"/>
    <col min="13859" max="13859" width="6" style="2" customWidth="1"/>
    <col min="13860" max="13860" width="9" style="2"/>
    <col min="13861" max="13861" width="11" style="2" customWidth="1"/>
    <col min="13862" max="14106" width="9" style="2"/>
    <col min="14107" max="14107" width="11.109375" style="2" customWidth="1"/>
    <col min="14108" max="14108" width="13.6640625" style="2" customWidth="1"/>
    <col min="14109" max="14109" width="12.77734375" style="2" customWidth="1"/>
    <col min="14110" max="14110" width="15" style="2" customWidth="1"/>
    <col min="14111" max="14111" width="13.21875" style="2" customWidth="1"/>
    <col min="14112" max="14112" width="15" style="2" customWidth="1"/>
    <col min="14113" max="14113" width="13.109375" style="2" customWidth="1"/>
    <col min="14114" max="14114" width="9" style="2"/>
    <col min="14115" max="14115" width="6" style="2" customWidth="1"/>
    <col min="14116" max="14116" width="9" style="2"/>
    <col min="14117" max="14117" width="11" style="2" customWidth="1"/>
    <col min="14118" max="14362" width="9" style="2"/>
    <col min="14363" max="14363" width="11.109375" style="2" customWidth="1"/>
    <col min="14364" max="14364" width="13.6640625" style="2" customWidth="1"/>
    <col min="14365" max="14365" width="12.77734375" style="2" customWidth="1"/>
    <col min="14366" max="14366" width="15" style="2" customWidth="1"/>
    <col min="14367" max="14367" width="13.21875" style="2" customWidth="1"/>
    <col min="14368" max="14368" width="15" style="2" customWidth="1"/>
    <col min="14369" max="14369" width="13.109375" style="2" customWidth="1"/>
    <col min="14370" max="14370" width="9" style="2"/>
    <col min="14371" max="14371" width="6" style="2" customWidth="1"/>
    <col min="14372" max="14372" width="9" style="2"/>
    <col min="14373" max="14373" width="11" style="2" customWidth="1"/>
    <col min="14374" max="14618" width="9" style="2"/>
    <col min="14619" max="14619" width="11.109375" style="2" customWidth="1"/>
    <col min="14620" max="14620" width="13.6640625" style="2" customWidth="1"/>
    <col min="14621" max="14621" width="12.77734375" style="2" customWidth="1"/>
    <col min="14622" max="14622" width="15" style="2" customWidth="1"/>
    <col min="14623" max="14623" width="13.21875" style="2" customWidth="1"/>
    <col min="14624" max="14624" width="15" style="2" customWidth="1"/>
    <col min="14625" max="14625" width="13.109375" style="2" customWidth="1"/>
    <col min="14626" max="14626" width="9" style="2"/>
    <col min="14627" max="14627" width="6" style="2" customWidth="1"/>
    <col min="14628" max="14628" width="9" style="2"/>
    <col min="14629" max="14629" width="11" style="2" customWidth="1"/>
    <col min="14630" max="14874" width="9" style="2"/>
    <col min="14875" max="14875" width="11.109375" style="2" customWidth="1"/>
    <col min="14876" max="14876" width="13.6640625" style="2" customWidth="1"/>
    <col min="14877" max="14877" width="12.77734375" style="2" customWidth="1"/>
    <col min="14878" max="14878" width="15" style="2" customWidth="1"/>
    <col min="14879" max="14879" width="13.21875" style="2" customWidth="1"/>
    <col min="14880" max="14880" width="15" style="2" customWidth="1"/>
    <col min="14881" max="14881" width="13.109375" style="2" customWidth="1"/>
    <col min="14882" max="14882" width="9" style="2"/>
    <col min="14883" max="14883" width="6" style="2" customWidth="1"/>
    <col min="14884" max="14884" width="9" style="2"/>
    <col min="14885" max="14885" width="11" style="2" customWidth="1"/>
    <col min="14886" max="15130" width="9" style="2"/>
    <col min="15131" max="15131" width="11.109375" style="2" customWidth="1"/>
    <col min="15132" max="15132" width="13.6640625" style="2" customWidth="1"/>
    <col min="15133" max="15133" width="12.77734375" style="2" customWidth="1"/>
    <col min="15134" max="15134" width="15" style="2" customWidth="1"/>
    <col min="15135" max="15135" width="13.21875" style="2" customWidth="1"/>
    <col min="15136" max="15136" width="15" style="2" customWidth="1"/>
    <col min="15137" max="15137" width="13.109375" style="2" customWidth="1"/>
    <col min="15138" max="15138" width="9" style="2"/>
    <col min="15139" max="15139" width="6" style="2" customWidth="1"/>
    <col min="15140" max="15140" width="9" style="2"/>
    <col min="15141" max="15141" width="11" style="2" customWidth="1"/>
    <col min="15142" max="15386" width="9" style="2"/>
    <col min="15387" max="15387" width="11.109375" style="2" customWidth="1"/>
    <col min="15388" max="15388" width="13.6640625" style="2" customWidth="1"/>
    <col min="15389" max="15389" width="12.77734375" style="2" customWidth="1"/>
    <col min="15390" max="15390" width="15" style="2" customWidth="1"/>
    <col min="15391" max="15391" width="13.21875" style="2" customWidth="1"/>
    <col min="15392" max="15392" width="15" style="2" customWidth="1"/>
    <col min="15393" max="15393" width="13.109375" style="2" customWidth="1"/>
    <col min="15394" max="15394" width="9" style="2"/>
    <col min="15395" max="15395" width="6" style="2" customWidth="1"/>
    <col min="15396" max="15396" width="9" style="2"/>
    <col min="15397" max="15397" width="11" style="2" customWidth="1"/>
    <col min="15398" max="15642" width="9" style="2"/>
    <col min="15643" max="15643" width="11.109375" style="2" customWidth="1"/>
    <col min="15644" max="15644" width="13.6640625" style="2" customWidth="1"/>
    <col min="15645" max="15645" width="12.77734375" style="2" customWidth="1"/>
    <col min="15646" max="15646" width="15" style="2" customWidth="1"/>
    <col min="15647" max="15647" width="13.21875" style="2" customWidth="1"/>
    <col min="15648" max="15648" width="15" style="2" customWidth="1"/>
    <col min="15649" max="15649" width="13.109375" style="2" customWidth="1"/>
    <col min="15650" max="15650" width="9" style="2"/>
    <col min="15651" max="15651" width="6" style="2" customWidth="1"/>
    <col min="15652" max="15652" width="9" style="2"/>
    <col min="15653" max="15653" width="11" style="2" customWidth="1"/>
    <col min="15654" max="15898" width="9" style="2"/>
    <col min="15899" max="15899" width="11.109375" style="2" customWidth="1"/>
    <col min="15900" max="15900" width="13.6640625" style="2" customWidth="1"/>
    <col min="15901" max="15901" width="12.77734375" style="2" customWidth="1"/>
    <col min="15902" max="15902" width="15" style="2" customWidth="1"/>
    <col min="15903" max="15903" width="13.21875" style="2" customWidth="1"/>
    <col min="15904" max="15904" width="15" style="2" customWidth="1"/>
    <col min="15905" max="15905" width="13.109375" style="2" customWidth="1"/>
    <col min="15906" max="15906" width="9" style="2"/>
    <col min="15907" max="15907" width="6" style="2" customWidth="1"/>
    <col min="15908" max="15908" width="9" style="2"/>
    <col min="15909" max="15909" width="11" style="2" customWidth="1"/>
    <col min="15910" max="16154" width="9" style="2"/>
    <col min="16155" max="16155" width="11.109375" style="2" customWidth="1"/>
    <col min="16156" max="16156" width="13.6640625" style="2" customWidth="1"/>
    <col min="16157" max="16157" width="12.77734375" style="2" customWidth="1"/>
    <col min="16158" max="16158" width="15" style="2" customWidth="1"/>
    <col min="16159" max="16159" width="13.21875" style="2" customWidth="1"/>
    <col min="16160" max="16160" width="15" style="2" customWidth="1"/>
    <col min="16161" max="16161" width="13.109375" style="2" customWidth="1"/>
    <col min="16162" max="16162" width="9" style="2"/>
    <col min="16163" max="16163" width="6" style="2" customWidth="1"/>
    <col min="16164" max="16164" width="9" style="2"/>
    <col min="16165" max="16165" width="11" style="2" customWidth="1"/>
    <col min="16166" max="16384" width="9" style="2"/>
  </cols>
  <sheetData>
    <row r="1" spans="1:37" x14ac:dyDescent="0.4">
      <c r="A1" s="14" t="s">
        <v>0</v>
      </c>
      <c r="B1" s="1" t="s">
        <v>53</v>
      </c>
      <c r="C1" s="1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4" t="s">
        <v>1</v>
      </c>
      <c r="AG1" s="16"/>
      <c r="AH1" s="58" t="s">
        <v>2</v>
      </c>
      <c r="AI1" s="59"/>
      <c r="AJ1" s="59"/>
      <c r="AK1" s="60"/>
    </row>
    <row r="2" spans="1:37" ht="48.45" customHeight="1" x14ac:dyDescent="0.4">
      <c r="A2" s="61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4"/>
    </row>
    <row r="3" spans="1:37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65" t="s">
        <v>47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3"/>
      <c r="AJ3" s="13"/>
      <c r="AK3" s="8"/>
    </row>
    <row r="4" spans="1:37" ht="28.5" customHeight="1" x14ac:dyDescent="0.4">
      <c r="A4" s="66" t="s">
        <v>45</v>
      </c>
      <c r="B4" s="69" t="s">
        <v>56</v>
      </c>
      <c r="C4" s="69"/>
      <c r="D4" s="70"/>
      <c r="E4" s="70"/>
      <c r="F4" s="70"/>
      <c r="G4" s="70"/>
      <c r="H4" s="70"/>
      <c r="I4" s="70"/>
      <c r="J4" s="70"/>
      <c r="K4" s="70"/>
      <c r="L4" s="71"/>
      <c r="M4" s="74" t="s">
        <v>58</v>
      </c>
      <c r="N4" s="74"/>
      <c r="O4" s="70"/>
      <c r="P4" s="70"/>
      <c r="Q4" s="70"/>
      <c r="R4" s="70"/>
      <c r="S4" s="70"/>
      <c r="T4" s="70"/>
      <c r="U4" s="70"/>
      <c r="V4" s="70"/>
      <c r="W4" s="71"/>
      <c r="X4" s="75" t="s">
        <v>60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7"/>
    </row>
    <row r="5" spans="1:37" ht="27" customHeight="1" x14ac:dyDescent="0.4">
      <c r="A5" s="67"/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8" t="s">
        <v>59</v>
      </c>
      <c r="Y5" s="79"/>
      <c r="Z5" s="79"/>
      <c r="AA5" s="79"/>
      <c r="AB5" s="79"/>
      <c r="AC5" s="79"/>
      <c r="AD5" s="80"/>
      <c r="AE5" s="78" t="s">
        <v>61</v>
      </c>
      <c r="AF5" s="79"/>
      <c r="AG5" s="79"/>
      <c r="AH5" s="79"/>
      <c r="AI5" s="79"/>
      <c r="AJ5" s="79"/>
      <c r="AK5" s="80"/>
    </row>
    <row r="6" spans="1:37" ht="27" customHeight="1" x14ac:dyDescent="0.4">
      <c r="A6" s="67"/>
      <c r="B6" s="53" t="s">
        <v>54</v>
      </c>
      <c r="C6" s="53"/>
      <c r="D6" s="54"/>
      <c r="E6" s="53" t="s">
        <v>55</v>
      </c>
      <c r="F6" s="53"/>
      <c r="G6" s="54"/>
      <c r="H6" s="26"/>
      <c r="I6" s="53" t="s">
        <v>57</v>
      </c>
      <c r="J6" s="53"/>
      <c r="K6" s="53"/>
      <c r="L6" s="54"/>
      <c r="M6" s="53" t="s">
        <v>54</v>
      </c>
      <c r="N6" s="53"/>
      <c r="O6" s="54"/>
      <c r="P6" s="53" t="s">
        <v>55</v>
      </c>
      <c r="Q6" s="53"/>
      <c r="R6" s="54"/>
      <c r="S6" s="26"/>
      <c r="T6" s="53" t="s">
        <v>57</v>
      </c>
      <c r="U6" s="53"/>
      <c r="V6" s="53"/>
      <c r="W6" s="54"/>
      <c r="X6" s="53" t="s">
        <v>54</v>
      </c>
      <c r="Y6" s="54"/>
      <c r="Z6" s="53" t="s">
        <v>55</v>
      </c>
      <c r="AA6" s="54"/>
      <c r="AB6" s="53" t="s">
        <v>57</v>
      </c>
      <c r="AC6" s="53"/>
      <c r="AD6" s="54"/>
      <c r="AE6" s="53" t="s">
        <v>54</v>
      </c>
      <c r="AF6" s="54"/>
      <c r="AG6" s="53" t="s">
        <v>76</v>
      </c>
      <c r="AH6" s="54"/>
      <c r="AI6" s="55" t="s">
        <v>57</v>
      </c>
      <c r="AJ6" s="56"/>
      <c r="AK6" s="57"/>
    </row>
    <row r="7" spans="1:37" ht="60.45" customHeight="1" x14ac:dyDescent="0.4">
      <c r="A7" s="68"/>
      <c r="B7" s="7" t="s">
        <v>82</v>
      </c>
      <c r="C7" s="7" t="s">
        <v>87</v>
      </c>
      <c r="D7" s="7" t="s">
        <v>50</v>
      </c>
      <c r="E7" s="7" t="s">
        <v>83</v>
      </c>
      <c r="F7" s="7" t="s">
        <v>88</v>
      </c>
      <c r="G7" s="7" t="s">
        <v>50</v>
      </c>
      <c r="H7" s="7" t="s">
        <v>74</v>
      </c>
      <c r="I7" s="7" t="s">
        <v>81</v>
      </c>
      <c r="J7" s="7" t="s">
        <v>93</v>
      </c>
      <c r="K7" s="7" t="s">
        <v>84</v>
      </c>
      <c r="L7" s="7" t="s">
        <v>46</v>
      </c>
      <c r="M7" s="7" t="s">
        <v>82</v>
      </c>
      <c r="N7" s="7" t="s">
        <v>87</v>
      </c>
      <c r="O7" s="7" t="s">
        <v>50</v>
      </c>
      <c r="P7" s="7" t="s">
        <v>83</v>
      </c>
      <c r="Q7" s="7" t="s">
        <v>88</v>
      </c>
      <c r="R7" s="7" t="s">
        <v>50</v>
      </c>
      <c r="S7" s="7" t="s">
        <v>74</v>
      </c>
      <c r="T7" s="7" t="s">
        <v>81</v>
      </c>
      <c r="U7" s="7" t="s">
        <v>93</v>
      </c>
      <c r="V7" s="7" t="s">
        <v>84</v>
      </c>
      <c r="W7" s="7" t="s">
        <v>46</v>
      </c>
      <c r="X7" s="7" t="s">
        <v>87</v>
      </c>
      <c r="Y7" s="7" t="s">
        <v>50</v>
      </c>
      <c r="Z7" s="7" t="s">
        <v>90</v>
      </c>
      <c r="AA7" s="7" t="s">
        <v>50</v>
      </c>
      <c r="AB7" s="7" t="s">
        <v>81</v>
      </c>
      <c r="AC7" s="7" t="s">
        <v>92</v>
      </c>
      <c r="AD7" s="7" t="s">
        <v>46</v>
      </c>
      <c r="AE7" s="7" t="s">
        <v>91</v>
      </c>
      <c r="AF7" s="7" t="s">
        <v>50</v>
      </c>
      <c r="AG7" s="7" t="s">
        <v>90</v>
      </c>
      <c r="AH7" s="7" t="s">
        <v>50</v>
      </c>
      <c r="AI7" s="7" t="s">
        <v>78</v>
      </c>
      <c r="AJ7" s="7" t="s">
        <v>84</v>
      </c>
      <c r="AK7" s="7" t="s">
        <v>46</v>
      </c>
    </row>
    <row r="8" spans="1:37" s="25" customFormat="1" ht="21" customHeight="1" x14ac:dyDescent="0.4">
      <c r="A8" s="23" t="s">
        <v>3</v>
      </c>
      <c r="B8" s="30">
        <v>559</v>
      </c>
      <c r="C8" s="30">
        <v>598</v>
      </c>
      <c r="D8" s="31">
        <f>C8-B8</f>
        <v>39</v>
      </c>
      <c r="E8" s="30">
        <v>2145</v>
      </c>
      <c r="F8" s="30">
        <v>2291</v>
      </c>
      <c r="G8" s="30">
        <f>F8-E8</f>
        <v>146</v>
      </c>
      <c r="H8" s="30">
        <v>464453045</v>
      </c>
      <c r="I8" s="30">
        <v>269792706</v>
      </c>
      <c r="J8" s="30">
        <v>542770198</v>
      </c>
      <c r="K8" s="30">
        <f>J8-I8</f>
        <v>272977492</v>
      </c>
      <c r="L8" s="30">
        <f>K8-I8</f>
        <v>3184786</v>
      </c>
      <c r="M8" s="30">
        <v>255</v>
      </c>
      <c r="N8" s="30">
        <v>256</v>
      </c>
      <c r="O8" s="30" t="s">
        <v>68</v>
      </c>
      <c r="P8" s="30">
        <v>11908</v>
      </c>
      <c r="Q8" s="30">
        <v>12044</v>
      </c>
      <c r="R8" s="30">
        <f>Q8-P8</f>
        <v>136</v>
      </c>
      <c r="S8" s="30">
        <v>5527753443</v>
      </c>
      <c r="T8" s="30">
        <v>3040499511</v>
      </c>
      <c r="U8" s="30">
        <v>5473386148</v>
      </c>
      <c r="V8" s="30">
        <f>U8-T8</f>
        <v>2432886637</v>
      </c>
      <c r="W8" s="30">
        <f>V8-T8</f>
        <v>-607612874</v>
      </c>
      <c r="X8" s="30">
        <v>5</v>
      </c>
      <c r="Y8" s="30" t="s">
        <v>68</v>
      </c>
      <c r="Z8" s="30">
        <v>1114</v>
      </c>
      <c r="AA8" s="30" t="s">
        <v>68</v>
      </c>
      <c r="AB8" s="30">
        <v>550453620</v>
      </c>
      <c r="AC8" s="30">
        <v>484483786</v>
      </c>
      <c r="AD8" s="30">
        <f>AC8-AB8</f>
        <v>-65969834</v>
      </c>
      <c r="AE8" s="30">
        <v>1</v>
      </c>
      <c r="AF8" s="30" t="s">
        <v>68</v>
      </c>
      <c r="AG8" s="30">
        <v>40</v>
      </c>
      <c r="AH8" s="30" t="s">
        <v>68</v>
      </c>
      <c r="AI8" s="30">
        <v>242400</v>
      </c>
      <c r="AJ8" s="30">
        <v>604800</v>
      </c>
      <c r="AK8" s="30">
        <v>362400</v>
      </c>
    </row>
    <row r="9" spans="1:37" ht="20.100000000000001" customHeight="1" x14ac:dyDescent="0.4">
      <c r="A9" s="15" t="s">
        <v>4</v>
      </c>
      <c r="B9" s="31">
        <v>268</v>
      </c>
      <c r="C9" s="31">
        <v>286</v>
      </c>
      <c r="D9" s="31">
        <f t="shared" ref="D9:D40" si="0">C9-B9</f>
        <v>18</v>
      </c>
      <c r="E9" s="31">
        <v>962</v>
      </c>
      <c r="F9" s="31">
        <v>1025</v>
      </c>
      <c r="G9" s="30">
        <f t="shared" ref="G9:G40" si="1">F9-E9</f>
        <v>63</v>
      </c>
      <c r="H9" s="31">
        <v>224668583</v>
      </c>
      <c r="I9" s="31">
        <v>136280331</v>
      </c>
      <c r="J9" s="31">
        <v>278269013</v>
      </c>
      <c r="K9" s="30">
        <f t="shared" ref="K9:K45" si="2">J9-I9</f>
        <v>141988682</v>
      </c>
      <c r="L9" s="30">
        <f t="shared" ref="L9:L45" si="3">K9-I9</f>
        <v>5708351</v>
      </c>
      <c r="M9" s="32">
        <v>70</v>
      </c>
      <c r="N9" s="32">
        <v>70</v>
      </c>
      <c r="O9" s="31" t="s">
        <v>68</v>
      </c>
      <c r="P9" s="31">
        <v>3938</v>
      </c>
      <c r="Q9" s="31">
        <v>3865</v>
      </c>
      <c r="R9" s="31">
        <f t="shared" ref="R9:R15" si="4">Q9-P9</f>
        <v>-73</v>
      </c>
      <c r="S9" s="31">
        <v>2484461329</v>
      </c>
      <c r="T9" s="31">
        <v>1299181676</v>
      </c>
      <c r="U9" s="31">
        <v>2470433808</v>
      </c>
      <c r="V9" s="31">
        <f>U9-T9</f>
        <v>1171252132</v>
      </c>
      <c r="W9" s="31">
        <f>V9-T9</f>
        <v>-127929544</v>
      </c>
      <c r="X9" s="31">
        <v>1</v>
      </c>
      <c r="Y9" s="31" t="s">
        <v>52</v>
      </c>
      <c r="Z9" s="31">
        <v>152</v>
      </c>
      <c r="AA9" s="31" t="s">
        <v>52</v>
      </c>
      <c r="AB9" s="31">
        <v>38714865</v>
      </c>
      <c r="AC9" s="31">
        <v>35481672</v>
      </c>
      <c r="AD9" s="30">
        <f t="shared" ref="AD9:AD10" si="5">AC9-AB9</f>
        <v>-3233193</v>
      </c>
      <c r="AE9" s="31" t="s">
        <v>68</v>
      </c>
      <c r="AF9" s="31" t="s">
        <v>52</v>
      </c>
      <c r="AG9" s="31" t="s">
        <v>68</v>
      </c>
      <c r="AH9" s="31" t="s">
        <v>52</v>
      </c>
      <c r="AI9" s="31" t="s">
        <v>68</v>
      </c>
      <c r="AJ9" s="31" t="s">
        <v>68</v>
      </c>
      <c r="AK9" s="31" t="s">
        <v>52</v>
      </c>
    </row>
    <row r="10" spans="1:37" ht="20.100000000000001" customHeight="1" x14ac:dyDescent="0.4">
      <c r="A10" s="15" t="s">
        <v>5</v>
      </c>
      <c r="B10" s="31">
        <v>8</v>
      </c>
      <c r="C10" s="31">
        <v>11</v>
      </c>
      <c r="D10" s="31">
        <f t="shared" si="0"/>
        <v>3</v>
      </c>
      <c r="E10" s="31">
        <v>28</v>
      </c>
      <c r="F10" s="31">
        <v>36</v>
      </c>
      <c r="G10" s="30">
        <f t="shared" si="1"/>
        <v>8</v>
      </c>
      <c r="H10" s="31">
        <v>3468899</v>
      </c>
      <c r="I10" s="31">
        <v>2749301</v>
      </c>
      <c r="J10" s="31">
        <v>5295613</v>
      </c>
      <c r="K10" s="30">
        <f t="shared" si="2"/>
        <v>2546312</v>
      </c>
      <c r="L10" s="30">
        <f t="shared" si="3"/>
        <v>-202989</v>
      </c>
      <c r="M10" s="32">
        <v>19</v>
      </c>
      <c r="N10" s="32">
        <v>20</v>
      </c>
      <c r="O10" s="31">
        <v>1</v>
      </c>
      <c r="P10" s="31">
        <v>915</v>
      </c>
      <c r="Q10" s="31">
        <v>1005</v>
      </c>
      <c r="R10" s="31">
        <f t="shared" si="4"/>
        <v>90</v>
      </c>
      <c r="S10" s="31">
        <v>385646480</v>
      </c>
      <c r="T10" s="31">
        <v>221502191</v>
      </c>
      <c r="U10" s="31">
        <v>60106148</v>
      </c>
      <c r="V10" s="31">
        <f t="shared" ref="V10:V45" si="6">U10-T10</f>
        <v>-161396043</v>
      </c>
      <c r="W10" s="30">
        <f t="shared" ref="W10:W17" si="7">V10-T10</f>
        <v>-382898234</v>
      </c>
      <c r="X10" s="31">
        <v>2</v>
      </c>
      <c r="Y10" s="31" t="s">
        <v>52</v>
      </c>
      <c r="Z10" s="31">
        <v>533</v>
      </c>
      <c r="AA10" s="31" t="s">
        <v>52</v>
      </c>
      <c r="AB10" s="31">
        <v>319210268</v>
      </c>
      <c r="AC10" s="31">
        <v>252944848</v>
      </c>
      <c r="AD10" s="30">
        <f t="shared" si="5"/>
        <v>-66265420</v>
      </c>
      <c r="AE10" s="31" t="s">
        <v>68</v>
      </c>
      <c r="AF10" s="31" t="s">
        <v>52</v>
      </c>
      <c r="AG10" s="31" t="s">
        <v>68</v>
      </c>
      <c r="AH10" s="31" t="s">
        <v>52</v>
      </c>
      <c r="AI10" s="31" t="s">
        <v>68</v>
      </c>
      <c r="AJ10" s="31" t="s">
        <v>68</v>
      </c>
      <c r="AK10" s="31" t="s">
        <v>52</v>
      </c>
    </row>
    <row r="11" spans="1:37" ht="20.100000000000001" customHeight="1" x14ac:dyDescent="0.4">
      <c r="A11" s="15" t="s">
        <v>6</v>
      </c>
      <c r="B11" s="31">
        <v>5</v>
      </c>
      <c r="C11" s="31">
        <v>6</v>
      </c>
      <c r="D11" s="31">
        <f t="shared" si="0"/>
        <v>1</v>
      </c>
      <c r="E11" s="31">
        <v>13</v>
      </c>
      <c r="F11" s="31">
        <v>17</v>
      </c>
      <c r="G11" s="30">
        <f t="shared" si="1"/>
        <v>4</v>
      </c>
      <c r="H11" s="31">
        <v>2832501</v>
      </c>
      <c r="I11" s="31">
        <v>2018050</v>
      </c>
      <c r="J11" s="31">
        <v>4213435</v>
      </c>
      <c r="K11" s="30">
        <f t="shared" si="2"/>
        <v>2195385</v>
      </c>
      <c r="L11" s="30">
        <f t="shared" si="3"/>
        <v>177335</v>
      </c>
      <c r="M11" s="32">
        <v>9</v>
      </c>
      <c r="N11" s="32">
        <v>9</v>
      </c>
      <c r="O11" s="31" t="s">
        <v>68</v>
      </c>
      <c r="P11" s="31">
        <v>496</v>
      </c>
      <c r="Q11" s="31">
        <v>496</v>
      </c>
      <c r="R11" s="31" t="s">
        <v>68</v>
      </c>
      <c r="S11" s="31">
        <v>290812185</v>
      </c>
      <c r="T11" s="31">
        <v>149447555</v>
      </c>
      <c r="U11" s="31">
        <v>288361134</v>
      </c>
      <c r="V11" s="31">
        <f t="shared" si="6"/>
        <v>138913579</v>
      </c>
      <c r="W11" s="31">
        <f t="shared" si="7"/>
        <v>-10533976</v>
      </c>
      <c r="X11" s="31" t="s">
        <v>52</v>
      </c>
      <c r="Y11" s="31" t="s">
        <v>52</v>
      </c>
      <c r="Z11" s="31" t="s">
        <v>68</v>
      </c>
      <c r="AA11" s="31" t="s">
        <v>52</v>
      </c>
      <c r="AB11" s="31" t="s">
        <v>52</v>
      </c>
      <c r="AC11" s="31" t="s">
        <v>52</v>
      </c>
      <c r="AD11" s="31" t="s">
        <v>68</v>
      </c>
      <c r="AE11" s="31" t="s">
        <v>68</v>
      </c>
      <c r="AF11" s="31" t="s">
        <v>52</v>
      </c>
      <c r="AG11" s="31" t="s">
        <v>68</v>
      </c>
      <c r="AH11" s="31" t="s">
        <v>52</v>
      </c>
      <c r="AI11" s="31" t="s">
        <v>68</v>
      </c>
      <c r="AJ11" s="31" t="s">
        <v>68</v>
      </c>
      <c r="AK11" s="31" t="s">
        <v>52</v>
      </c>
    </row>
    <row r="12" spans="1:37" ht="20.100000000000001" customHeight="1" x14ac:dyDescent="0.4">
      <c r="A12" s="15" t="s">
        <v>7</v>
      </c>
      <c r="B12" s="31">
        <v>24</v>
      </c>
      <c r="C12" s="31">
        <v>27</v>
      </c>
      <c r="D12" s="31">
        <f t="shared" si="0"/>
        <v>3</v>
      </c>
      <c r="E12" s="31">
        <v>92</v>
      </c>
      <c r="F12" s="31">
        <v>106</v>
      </c>
      <c r="G12" s="30">
        <f t="shared" si="1"/>
        <v>14</v>
      </c>
      <c r="H12" s="31">
        <v>26806391</v>
      </c>
      <c r="I12" s="31">
        <v>14771866</v>
      </c>
      <c r="J12" s="31">
        <v>28295748</v>
      </c>
      <c r="K12" s="30">
        <f t="shared" si="2"/>
        <v>13523882</v>
      </c>
      <c r="L12" s="30">
        <f t="shared" si="3"/>
        <v>-1247984</v>
      </c>
      <c r="M12" s="32">
        <v>33</v>
      </c>
      <c r="N12" s="32">
        <v>33</v>
      </c>
      <c r="O12" s="31" t="s">
        <v>68</v>
      </c>
      <c r="P12" s="31">
        <v>1677</v>
      </c>
      <c r="Q12" s="31">
        <v>1677</v>
      </c>
      <c r="R12" s="31" t="s">
        <v>68</v>
      </c>
      <c r="S12" s="31">
        <v>558004763</v>
      </c>
      <c r="T12" s="31">
        <v>355249514</v>
      </c>
      <c r="U12" s="31">
        <v>696825384</v>
      </c>
      <c r="V12" s="31">
        <f t="shared" si="6"/>
        <v>341575870</v>
      </c>
      <c r="W12" s="30">
        <f t="shared" si="7"/>
        <v>-13673644</v>
      </c>
      <c r="X12" s="31" t="s">
        <v>52</v>
      </c>
      <c r="Y12" s="31" t="s">
        <v>52</v>
      </c>
      <c r="Z12" s="31" t="s">
        <v>68</v>
      </c>
      <c r="AA12" s="31" t="s">
        <v>52</v>
      </c>
      <c r="AB12" s="31" t="s">
        <v>68</v>
      </c>
      <c r="AC12" s="31" t="s">
        <v>68</v>
      </c>
      <c r="AD12" s="31" t="s">
        <v>68</v>
      </c>
      <c r="AE12" s="31" t="s">
        <v>68</v>
      </c>
      <c r="AF12" s="31" t="s">
        <v>52</v>
      </c>
      <c r="AG12" s="31" t="s">
        <v>68</v>
      </c>
      <c r="AH12" s="31" t="s">
        <v>52</v>
      </c>
      <c r="AI12" s="31" t="s">
        <v>68</v>
      </c>
      <c r="AJ12" s="31" t="s">
        <v>68</v>
      </c>
      <c r="AK12" s="31" t="s">
        <v>52</v>
      </c>
    </row>
    <row r="13" spans="1:37" ht="20.100000000000001" customHeight="1" x14ac:dyDescent="0.4">
      <c r="A13" s="15" t="s">
        <v>8</v>
      </c>
      <c r="B13" s="31">
        <v>127</v>
      </c>
      <c r="C13" s="31">
        <v>137</v>
      </c>
      <c r="D13" s="31">
        <f t="shared" si="0"/>
        <v>10</v>
      </c>
      <c r="E13" s="31">
        <v>489</v>
      </c>
      <c r="F13" s="31">
        <v>533</v>
      </c>
      <c r="G13" s="30">
        <f t="shared" si="1"/>
        <v>44</v>
      </c>
      <c r="H13" s="31">
        <v>114553291</v>
      </c>
      <c r="I13" s="31">
        <v>63711135</v>
      </c>
      <c r="J13" s="31">
        <v>127866454</v>
      </c>
      <c r="K13" s="30">
        <f t="shared" si="2"/>
        <v>64155319</v>
      </c>
      <c r="L13" s="30">
        <f t="shared" si="3"/>
        <v>444184</v>
      </c>
      <c r="M13" s="32">
        <v>22</v>
      </c>
      <c r="N13" s="32">
        <v>21</v>
      </c>
      <c r="O13" s="31">
        <v>-1</v>
      </c>
      <c r="P13" s="31">
        <v>995</v>
      </c>
      <c r="Q13" s="31">
        <v>994</v>
      </c>
      <c r="R13" s="31">
        <f t="shared" si="4"/>
        <v>-1</v>
      </c>
      <c r="S13" s="31">
        <v>424042892</v>
      </c>
      <c r="T13" s="31">
        <v>302818223</v>
      </c>
      <c r="U13" s="31">
        <v>583768443</v>
      </c>
      <c r="V13" s="31">
        <f t="shared" si="6"/>
        <v>280950220</v>
      </c>
      <c r="W13" s="31">
        <f t="shared" si="7"/>
        <v>-21868003</v>
      </c>
      <c r="X13" s="31">
        <v>1</v>
      </c>
      <c r="Y13" s="31" t="s">
        <v>52</v>
      </c>
      <c r="Z13" s="31">
        <v>231</v>
      </c>
      <c r="AA13" s="31" t="s">
        <v>52</v>
      </c>
      <c r="AB13" s="31">
        <v>129238879</v>
      </c>
      <c r="AC13" s="31">
        <v>104939217</v>
      </c>
      <c r="AD13" s="31">
        <f>AC13-AB13</f>
        <v>-24299662</v>
      </c>
      <c r="AE13" s="31" t="s">
        <v>68</v>
      </c>
      <c r="AF13" s="31" t="s">
        <v>52</v>
      </c>
      <c r="AG13" s="31" t="s">
        <v>68</v>
      </c>
      <c r="AH13" s="31" t="s">
        <v>52</v>
      </c>
      <c r="AI13" s="31" t="s">
        <v>68</v>
      </c>
      <c r="AJ13" s="31" t="s">
        <v>68</v>
      </c>
      <c r="AK13" s="31" t="s">
        <v>52</v>
      </c>
    </row>
    <row r="14" spans="1:37" ht="20.100000000000001" customHeight="1" x14ac:dyDescent="0.4">
      <c r="A14" s="15" t="s">
        <v>9</v>
      </c>
      <c r="B14" s="31">
        <v>10</v>
      </c>
      <c r="C14" s="31">
        <v>9</v>
      </c>
      <c r="D14" s="31">
        <f t="shared" si="0"/>
        <v>-1</v>
      </c>
      <c r="E14" s="31">
        <v>41</v>
      </c>
      <c r="F14" s="31">
        <v>38</v>
      </c>
      <c r="G14" s="30">
        <f t="shared" si="1"/>
        <v>-3</v>
      </c>
      <c r="H14" s="31">
        <v>18219136</v>
      </c>
      <c r="I14" s="31">
        <v>10515394</v>
      </c>
      <c r="J14" s="31">
        <v>22639554</v>
      </c>
      <c r="K14" s="30">
        <f t="shared" si="2"/>
        <v>12124160</v>
      </c>
      <c r="L14" s="30">
        <f t="shared" si="3"/>
        <v>1608766</v>
      </c>
      <c r="M14" s="32">
        <v>4</v>
      </c>
      <c r="N14" s="32">
        <v>4</v>
      </c>
      <c r="O14" s="31" t="s">
        <v>68</v>
      </c>
      <c r="P14" s="31">
        <v>142</v>
      </c>
      <c r="Q14" s="31">
        <v>142</v>
      </c>
      <c r="R14" s="31" t="s">
        <v>68</v>
      </c>
      <c r="S14" s="31">
        <v>54725324</v>
      </c>
      <c r="T14" s="31">
        <v>23284291</v>
      </c>
      <c r="U14" s="31">
        <v>42004947</v>
      </c>
      <c r="V14" s="31">
        <f t="shared" si="6"/>
        <v>18720656</v>
      </c>
      <c r="W14" s="30">
        <f t="shared" si="7"/>
        <v>-4563635</v>
      </c>
      <c r="X14" s="31" t="s">
        <v>51</v>
      </c>
      <c r="Y14" s="31" t="s">
        <v>52</v>
      </c>
      <c r="Z14" s="31" t="s">
        <v>68</v>
      </c>
      <c r="AA14" s="31" t="s">
        <v>52</v>
      </c>
      <c r="AB14" s="31" t="s">
        <v>51</v>
      </c>
      <c r="AC14" s="31" t="s">
        <v>51</v>
      </c>
      <c r="AD14" s="31" t="s">
        <v>68</v>
      </c>
      <c r="AE14" s="31" t="s">
        <v>68</v>
      </c>
      <c r="AF14" s="31" t="s">
        <v>52</v>
      </c>
      <c r="AG14" s="31" t="s">
        <v>68</v>
      </c>
      <c r="AH14" s="31" t="s">
        <v>52</v>
      </c>
      <c r="AI14" s="31" t="s">
        <v>68</v>
      </c>
      <c r="AJ14" s="31" t="s">
        <v>68</v>
      </c>
      <c r="AK14" s="31" t="s">
        <v>52</v>
      </c>
    </row>
    <row r="15" spans="1:37" ht="20.100000000000001" customHeight="1" x14ac:dyDescent="0.4">
      <c r="A15" s="15" t="s">
        <v>10</v>
      </c>
      <c r="B15" s="31" t="s">
        <v>52</v>
      </c>
      <c r="C15" s="31" t="s">
        <v>52</v>
      </c>
      <c r="D15" s="31" t="s">
        <v>68</v>
      </c>
      <c r="E15" s="31" t="s">
        <v>52</v>
      </c>
      <c r="F15" s="31" t="s">
        <v>52</v>
      </c>
      <c r="G15" s="30" t="s">
        <v>68</v>
      </c>
      <c r="H15" s="31" t="s">
        <v>68</v>
      </c>
      <c r="I15" s="31" t="s">
        <v>68</v>
      </c>
      <c r="J15" s="31" t="s">
        <v>68</v>
      </c>
      <c r="K15" s="30" t="s">
        <v>68</v>
      </c>
      <c r="L15" s="30" t="s">
        <v>68</v>
      </c>
      <c r="M15" s="32">
        <v>14</v>
      </c>
      <c r="N15" s="32">
        <v>15</v>
      </c>
      <c r="O15" s="31">
        <v>1</v>
      </c>
      <c r="P15" s="31">
        <v>798</v>
      </c>
      <c r="Q15" s="31">
        <v>918</v>
      </c>
      <c r="R15" s="31">
        <f t="shared" si="4"/>
        <v>120</v>
      </c>
      <c r="S15" s="31">
        <v>437890605</v>
      </c>
      <c r="T15" s="31">
        <v>211058766</v>
      </c>
      <c r="U15" s="31">
        <v>414740346</v>
      </c>
      <c r="V15" s="31">
        <f t="shared" si="6"/>
        <v>203681580</v>
      </c>
      <c r="W15" s="31">
        <f t="shared" si="7"/>
        <v>-7377186</v>
      </c>
      <c r="X15" s="31" t="s">
        <v>51</v>
      </c>
      <c r="Y15" s="31" t="s">
        <v>52</v>
      </c>
      <c r="Z15" s="31" t="s">
        <v>68</v>
      </c>
      <c r="AA15" s="31" t="s">
        <v>52</v>
      </c>
      <c r="AB15" s="31" t="s">
        <v>51</v>
      </c>
      <c r="AC15" s="31" t="s">
        <v>51</v>
      </c>
      <c r="AD15" s="31" t="s">
        <v>68</v>
      </c>
      <c r="AE15" s="31">
        <v>1</v>
      </c>
      <c r="AF15" s="31" t="s">
        <v>52</v>
      </c>
      <c r="AG15" s="31">
        <v>40</v>
      </c>
      <c r="AH15" s="31" t="s">
        <v>52</v>
      </c>
      <c r="AI15" s="31">
        <v>242400</v>
      </c>
      <c r="AJ15" s="31">
        <v>604800</v>
      </c>
      <c r="AK15" s="31">
        <v>362400</v>
      </c>
    </row>
    <row r="16" spans="1:37" ht="20.100000000000001" customHeight="1" x14ac:dyDescent="0.4">
      <c r="A16" s="15" t="s">
        <v>11</v>
      </c>
      <c r="B16" s="31">
        <v>2</v>
      </c>
      <c r="C16" s="31">
        <v>2</v>
      </c>
      <c r="D16" s="31" t="s">
        <v>68</v>
      </c>
      <c r="E16" s="31">
        <v>8</v>
      </c>
      <c r="F16" s="31">
        <v>8</v>
      </c>
      <c r="G16" s="30" t="s">
        <v>68</v>
      </c>
      <c r="H16" s="31">
        <v>609000</v>
      </c>
      <c r="I16" s="31">
        <v>369000</v>
      </c>
      <c r="J16" s="31">
        <v>702000</v>
      </c>
      <c r="K16" s="30">
        <f t="shared" si="2"/>
        <v>333000</v>
      </c>
      <c r="L16" s="30">
        <f t="shared" si="3"/>
        <v>-36000</v>
      </c>
      <c r="M16" s="32">
        <v>2</v>
      </c>
      <c r="N16" s="32">
        <v>2</v>
      </c>
      <c r="O16" s="31" t="s">
        <v>68</v>
      </c>
      <c r="P16" s="31">
        <v>140</v>
      </c>
      <c r="Q16" s="31">
        <v>140</v>
      </c>
      <c r="R16" s="31" t="s">
        <v>68</v>
      </c>
      <c r="S16" s="31">
        <v>50297025</v>
      </c>
      <c r="T16" s="31">
        <v>25354082</v>
      </c>
      <c r="U16" s="31">
        <v>50165645</v>
      </c>
      <c r="V16" s="31">
        <f t="shared" si="6"/>
        <v>24811563</v>
      </c>
      <c r="W16" s="30">
        <f t="shared" si="7"/>
        <v>-542519</v>
      </c>
      <c r="X16" s="31" t="s">
        <v>51</v>
      </c>
      <c r="Y16" s="31" t="s">
        <v>52</v>
      </c>
      <c r="Z16" s="31" t="s">
        <v>68</v>
      </c>
      <c r="AA16" s="31" t="s">
        <v>52</v>
      </c>
      <c r="AB16" s="31" t="s">
        <v>51</v>
      </c>
      <c r="AC16" s="31" t="s">
        <v>51</v>
      </c>
      <c r="AD16" s="31" t="s">
        <v>68</v>
      </c>
      <c r="AE16" s="31" t="s">
        <v>68</v>
      </c>
      <c r="AF16" s="31" t="s">
        <v>52</v>
      </c>
      <c r="AG16" s="31" t="s">
        <v>68</v>
      </c>
      <c r="AH16" s="31" t="s">
        <v>52</v>
      </c>
      <c r="AI16" s="31" t="s">
        <v>68</v>
      </c>
      <c r="AJ16" s="31" t="s">
        <v>68</v>
      </c>
      <c r="AK16" s="31" t="s">
        <v>52</v>
      </c>
    </row>
    <row r="17" spans="1:37" ht="20.100000000000001" customHeight="1" x14ac:dyDescent="0.4">
      <c r="A17" s="15" t="s">
        <v>12</v>
      </c>
      <c r="B17" s="31">
        <v>4</v>
      </c>
      <c r="C17" s="31">
        <v>4</v>
      </c>
      <c r="D17" s="31" t="s">
        <v>68</v>
      </c>
      <c r="E17" s="31">
        <v>15</v>
      </c>
      <c r="F17" s="31">
        <v>15</v>
      </c>
      <c r="G17" s="30" t="s">
        <v>68</v>
      </c>
      <c r="H17" s="31">
        <v>872300</v>
      </c>
      <c r="I17" s="31">
        <v>469300</v>
      </c>
      <c r="J17" s="31">
        <v>1179700</v>
      </c>
      <c r="K17" s="30">
        <f t="shared" si="2"/>
        <v>710400</v>
      </c>
      <c r="L17" s="30">
        <f t="shared" si="3"/>
        <v>241100</v>
      </c>
      <c r="M17" s="32">
        <v>3</v>
      </c>
      <c r="N17" s="32">
        <v>3</v>
      </c>
      <c r="O17" s="31" t="s">
        <v>68</v>
      </c>
      <c r="P17" s="31">
        <v>41</v>
      </c>
      <c r="Q17" s="31">
        <v>41</v>
      </c>
      <c r="R17" s="31" t="s">
        <v>68</v>
      </c>
      <c r="S17" s="31">
        <v>1177900</v>
      </c>
      <c r="T17" s="31">
        <v>234500</v>
      </c>
      <c r="U17" s="31">
        <v>817600</v>
      </c>
      <c r="V17" s="31">
        <f t="shared" si="6"/>
        <v>583100</v>
      </c>
      <c r="W17" s="31">
        <f t="shared" si="7"/>
        <v>348600</v>
      </c>
      <c r="X17" s="31" t="s">
        <v>51</v>
      </c>
      <c r="Y17" s="31" t="s">
        <v>52</v>
      </c>
      <c r="Z17" s="31" t="s">
        <v>68</v>
      </c>
      <c r="AA17" s="31" t="s">
        <v>52</v>
      </c>
      <c r="AB17" s="31" t="s">
        <v>51</v>
      </c>
      <c r="AC17" s="31" t="s">
        <v>51</v>
      </c>
      <c r="AD17" s="31" t="s">
        <v>68</v>
      </c>
      <c r="AE17" s="31" t="s">
        <v>68</v>
      </c>
      <c r="AF17" s="31" t="s">
        <v>52</v>
      </c>
      <c r="AG17" s="31" t="s">
        <v>68</v>
      </c>
      <c r="AH17" s="31" t="s">
        <v>52</v>
      </c>
      <c r="AI17" s="31" t="s">
        <v>68</v>
      </c>
      <c r="AJ17" s="31" t="s">
        <v>68</v>
      </c>
      <c r="AK17" s="31" t="s">
        <v>52</v>
      </c>
    </row>
    <row r="18" spans="1:37" ht="20.100000000000001" customHeight="1" x14ac:dyDescent="0.4">
      <c r="A18" s="15" t="s">
        <v>13</v>
      </c>
      <c r="B18" s="31">
        <v>4</v>
      </c>
      <c r="C18" s="31">
        <v>4</v>
      </c>
      <c r="D18" s="31" t="s">
        <v>68</v>
      </c>
      <c r="E18" s="31">
        <v>16</v>
      </c>
      <c r="F18" s="31">
        <v>16</v>
      </c>
      <c r="G18" s="30" t="s">
        <v>68</v>
      </c>
      <c r="H18" s="31">
        <v>1146350</v>
      </c>
      <c r="I18" s="31">
        <v>646400</v>
      </c>
      <c r="J18" s="31">
        <v>1393480</v>
      </c>
      <c r="K18" s="30">
        <f t="shared" si="2"/>
        <v>747080</v>
      </c>
      <c r="L18" s="30">
        <f t="shared" si="3"/>
        <v>100680</v>
      </c>
      <c r="M18" s="32" t="s">
        <v>52</v>
      </c>
      <c r="N18" s="32" t="s">
        <v>52</v>
      </c>
      <c r="O18" s="31" t="s">
        <v>68</v>
      </c>
      <c r="P18" s="31" t="s">
        <v>52</v>
      </c>
      <c r="Q18" s="31" t="s">
        <v>52</v>
      </c>
      <c r="R18" s="31" t="s">
        <v>68</v>
      </c>
      <c r="S18" s="31" t="s">
        <v>68</v>
      </c>
      <c r="T18" s="31" t="s">
        <v>68</v>
      </c>
      <c r="U18" s="31" t="s">
        <v>68</v>
      </c>
      <c r="V18" s="31" t="s">
        <v>68</v>
      </c>
      <c r="W18" s="31" t="s">
        <v>68</v>
      </c>
      <c r="X18" s="31" t="s">
        <v>51</v>
      </c>
      <c r="Y18" s="31" t="s">
        <v>52</v>
      </c>
      <c r="Z18" s="31" t="s">
        <v>68</v>
      </c>
      <c r="AA18" s="31" t="s">
        <v>52</v>
      </c>
      <c r="AB18" s="31" t="s">
        <v>51</v>
      </c>
      <c r="AC18" s="31" t="s">
        <v>51</v>
      </c>
      <c r="AD18" s="31" t="s">
        <v>68</v>
      </c>
      <c r="AE18" s="31" t="s">
        <v>68</v>
      </c>
      <c r="AF18" s="31" t="s">
        <v>52</v>
      </c>
      <c r="AG18" s="31" t="s">
        <v>68</v>
      </c>
      <c r="AH18" s="31" t="s">
        <v>52</v>
      </c>
      <c r="AI18" s="31" t="s">
        <v>68</v>
      </c>
      <c r="AJ18" s="31" t="s">
        <v>68</v>
      </c>
      <c r="AK18" s="31" t="s">
        <v>52</v>
      </c>
    </row>
    <row r="19" spans="1:37" ht="20.100000000000001" customHeight="1" x14ac:dyDescent="0.4">
      <c r="A19" s="15" t="s">
        <v>14</v>
      </c>
      <c r="B19" s="31">
        <v>19</v>
      </c>
      <c r="C19" s="31">
        <v>22</v>
      </c>
      <c r="D19" s="31">
        <f t="shared" si="0"/>
        <v>3</v>
      </c>
      <c r="E19" s="31">
        <v>73</v>
      </c>
      <c r="F19" s="31">
        <v>85</v>
      </c>
      <c r="G19" s="30">
        <f t="shared" si="1"/>
        <v>12</v>
      </c>
      <c r="H19" s="31">
        <v>11171452</v>
      </c>
      <c r="I19" s="31">
        <v>6223200</v>
      </c>
      <c r="J19" s="31">
        <v>12993088</v>
      </c>
      <c r="K19" s="30">
        <f t="shared" si="2"/>
        <v>6769888</v>
      </c>
      <c r="L19" s="30">
        <f t="shared" si="3"/>
        <v>546688</v>
      </c>
      <c r="M19" s="32">
        <v>2</v>
      </c>
      <c r="N19" s="32">
        <v>2</v>
      </c>
      <c r="O19" s="31" t="s">
        <v>68</v>
      </c>
      <c r="P19" s="31">
        <v>16</v>
      </c>
      <c r="Q19" s="31">
        <v>16</v>
      </c>
      <c r="R19" s="31" t="s">
        <v>68</v>
      </c>
      <c r="S19" s="31">
        <v>132900</v>
      </c>
      <c r="T19" s="31">
        <v>70800</v>
      </c>
      <c r="U19" s="31">
        <v>144900</v>
      </c>
      <c r="V19" s="31">
        <f t="shared" si="6"/>
        <v>74100</v>
      </c>
      <c r="W19" s="31">
        <f>V19-T19</f>
        <v>3300</v>
      </c>
      <c r="X19" s="31" t="s">
        <v>51</v>
      </c>
      <c r="Y19" s="31" t="s">
        <v>52</v>
      </c>
      <c r="Z19" s="31" t="s">
        <v>68</v>
      </c>
      <c r="AA19" s="31" t="s">
        <v>52</v>
      </c>
      <c r="AB19" s="31" t="s">
        <v>51</v>
      </c>
      <c r="AC19" s="31" t="s">
        <v>51</v>
      </c>
      <c r="AD19" s="31" t="s">
        <v>68</v>
      </c>
      <c r="AE19" s="31" t="s">
        <v>68</v>
      </c>
      <c r="AF19" s="31" t="s">
        <v>52</v>
      </c>
      <c r="AG19" s="31" t="s">
        <v>68</v>
      </c>
      <c r="AH19" s="31" t="s">
        <v>52</v>
      </c>
      <c r="AI19" s="31" t="s">
        <v>68</v>
      </c>
      <c r="AJ19" s="31" t="s">
        <v>68</v>
      </c>
      <c r="AK19" s="31" t="s">
        <v>52</v>
      </c>
    </row>
    <row r="20" spans="1:37" ht="20.100000000000001" customHeight="1" x14ac:dyDescent="0.4">
      <c r="A20" s="15" t="s">
        <v>15</v>
      </c>
      <c r="B20" s="31">
        <v>6</v>
      </c>
      <c r="C20" s="31">
        <v>6</v>
      </c>
      <c r="D20" s="31" t="s">
        <v>68</v>
      </c>
      <c r="E20" s="31">
        <v>30</v>
      </c>
      <c r="F20" s="31">
        <v>30</v>
      </c>
      <c r="G20" s="30" t="s">
        <v>68</v>
      </c>
      <c r="H20" s="31">
        <v>12462648</v>
      </c>
      <c r="I20" s="31">
        <v>6665730</v>
      </c>
      <c r="J20" s="31">
        <v>12378350</v>
      </c>
      <c r="K20" s="30">
        <f t="shared" si="2"/>
        <v>5712620</v>
      </c>
      <c r="L20" s="30">
        <f t="shared" si="3"/>
        <v>-953110</v>
      </c>
      <c r="M20" s="32" t="s">
        <v>52</v>
      </c>
      <c r="N20" s="32" t="s">
        <v>52</v>
      </c>
      <c r="O20" s="31" t="s">
        <v>68</v>
      </c>
      <c r="P20" s="31" t="s">
        <v>52</v>
      </c>
      <c r="Q20" s="31" t="s">
        <v>52</v>
      </c>
      <c r="R20" s="31" t="s">
        <v>68</v>
      </c>
      <c r="S20" s="31" t="s">
        <v>68</v>
      </c>
      <c r="T20" s="31" t="s">
        <v>68</v>
      </c>
      <c r="U20" s="31"/>
      <c r="V20" s="31" t="s">
        <v>68</v>
      </c>
      <c r="W20" s="31" t="s">
        <v>68</v>
      </c>
      <c r="X20" s="31">
        <v>1</v>
      </c>
      <c r="Y20" s="31" t="s">
        <v>52</v>
      </c>
      <c r="Z20" s="31">
        <v>198</v>
      </c>
      <c r="AA20" s="31" t="s">
        <v>52</v>
      </c>
      <c r="AB20" s="31">
        <v>63289608</v>
      </c>
      <c r="AC20" s="31">
        <v>91118049</v>
      </c>
      <c r="AD20" s="31">
        <f>AC20-AB20</f>
        <v>27828441</v>
      </c>
      <c r="AE20" s="31" t="s">
        <v>68</v>
      </c>
      <c r="AF20" s="31" t="s">
        <v>52</v>
      </c>
      <c r="AG20" s="31" t="s">
        <v>68</v>
      </c>
      <c r="AH20" s="31" t="s">
        <v>52</v>
      </c>
      <c r="AI20" s="31" t="s">
        <v>68</v>
      </c>
      <c r="AJ20" s="31" t="s">
        <v>68</v>
      </c>
      <c r="AK20" s="31" t="s">
        <v>52</v>
      </c>
    </row>
    <row r="21" spans="1:37" ht="20.100000000000001" customHeight="1" x14ac:dyDescent="0.4">
      <c r="A21" s="15" t="s">
        <v>16</v>
      </c>
      <c r="B21" s="31">
        <v>1</v>
      </c>
      <c r="C21" s="31">
        <v>1</v>
      </c>
      <c r="D21" s="31" t="s">
        <v>68</v>
      </c>
      <c r="E21" s="31">
        <v>3</v>
      </c>
      <c r="F21" s="31">
        <v>3</v>
      </c>
      <c r="G21" s="30" t="s">
        <v>68</v>
      </c>
      <c r="H21" s="31">
        <v>233300</v>
      </c>
      <c r="I21" s="31">
        <v>172800</v>
      </c>
      <c r="J21" s="31">
        <v>244800</v>
      </c>
      <c r="K21" s="30">
        <f t="shared" si="2"/>
        <v>72000</v>
      </c>
      <c r="L21" s="30">
        <f t="shared" si="3"/>
        <v>-100800</v>
      </c>
      <c r="M21" s="32" t="s">
        <v>52</v>
      </c>
      <c r="N21" s="32" t="s">
        <v>52</v>
      </c>
      <c r="O21" s="31" t="s">
        <v>68</v>
      </c>
      <c r="P21" s="31" t="s">
        <v>52</v>
      </c>
      <c r="Q21" s="31" t="s">
        <v>52</v>
      </c>
      <c r="R21" s="31" t="s">
        <v>68</v>
      </c>
      <c r="S21" s="31" t="s">
        <v>68</v>
      </c>
      <c r="T21" s="31" t="s">
        <v>68</v>
      </c>
      <c r="U21" s="31"/>
      <c r="V21" s="31" t="s">
        <v>68</v>
      </c>
      <c r="W21" s="31" t="s">
        <v>68</v>
      </c>
      <c r="X21" s="31" t="s">
        <v>51</v>
      </c>
      <c r="Y21" s="31" t="s">
        <v>52</v>
      </c>
      <c r="Z21" s="31" t="s">
        <v>68</v>
      </c>
      <c r="AA21" s="31" t="s">
        <v>52</v>
      </c>
      <c r="AB21" s="31" t="s">
        <v>51</v>
      </c>
      <c r="AC21" s="31" t="s">
        <v>51</v>
      </c>
      <c r="AD21" s="31" t="s">
        <v>52</v>
      </c>
      <c r="AE21" s="31" t="s">
        <v>68</v>
      </c>
      <c r="AF21" s="31" t="s">
        <v>52</v>
      </c>
      <c r="AG21" s="31" t="s">
        <v>68</v>
      </c>
      <c r="AH21" s="31" t="s">
        <v>52</v>
      </c>
      <c r="AI21" s="31" t="s">
        <v>68</v>
      </c>
      <c r="AJ21" s="31" t="s">
        <v>68</v>
      </c>
      <c r="AK21" s="31" t="s">
        <v>52</v>
      </c>
    </row>
    <row r="22" spans="1:37" ht="19.8" customHeight="1" x14ac:dyDescent="0.4">
      <c r="A22" s="15" t="s">
        <v>17</v>
      </c>
      <c r="B22" s="31" t="s">
        <v>52</v>
      </c>
      <c r="C22" s="31" t="s">
        <v>52</v>
      </c>
      <c r="D22" s="31" t="s">
        <v>68</v>
      </c>
      <c r="E22" s="31" t="s">
        <v>52</v>
      </c>
      <c r="F22" s="31" t="s">
        <v>52</v>
      </c>
      <c r="G22" s="30" t="s">
        <v>68</v>
      </c>
      <c r="H22" s="31" t="s">
        <v>68</v>
      </c>
      <c r="I22" s="31" t="s">
        <v>68</v>
      </c>
      <c r="J22" s="31" t="s">
        <v>68</v>
      </c>
      <c r="K22" s="30" t="s">
        <v>68</v>
      </c>
      <c r="L22" s="30" t="s">
        <v>68</v>
      </c>
      <c r="M22" s="32">
        <v>10</v>
      </c>
      <c r="N22" s="32">
        <v>10</v>
      </c>
      <c r="O22" s="31" t="s">
        <v>68</v>
      </c>
      <c r="P22" s="31">
        <v>399</v>
      </c>
      <c r="Q22" s="31">
        <v>399</v>
      </c>
      <c r="R22" s="31" t="s">
        <v>68</v>
      </c>
      <c r="S22" s="31">
        <v>163058768</v>
      </c>
      <c r="T22" s="31">
        <v>86014345</v>
      </c>
      <c r="U22" s="31">
        <v>165825036</v>
      </c>
      <c r="V22" s="31">
        <f t="shared" si="6"/>
        <v>79810691</v>
      </c>
      <c r="W22" s="31">
        <f>V22-T22</f>
        <v>-6203654</v>
      </c>
      <c r="X22" s="31" t="s">
        <v>51</v>
      </c>
      <c r="Y22" s="31" t="s">
        <v>52</v>
      </c>
      <c r="Z22" s="31" t="s">
        <v>68</v>
      </c>
      <c r="AA22" s="31" t="s">
        <v>52</v>
      </c>
      <c r="AB22" s="31" t="s">
        <v>51</v>
      </c>
      <c r="AC22" s="31" t="s">
        <v>51</v>
      </c>
      <c r="AD22" s="31" t="s">
        <v>52</v>
      </c>
      <c r="AE22" s="31" t="s">
        <v>68</v>
      </c>
      <c r="AF22" s="31" t="s">
        <v>52</v>
      </c>
      <c r="AG22" s="31" t="s">
        <v>68</v>
      </c>
      <c r="AH22" s="31" t="s">
        <v>52</v>
      </c>
      <c r="AI22" s="31" t="s">
        <v>68</v>
      </c>
      <c r="AJ22" s="31" t="s">
        <v>68</v>
      </c>
      <c r="AK22" s="31" t="s">
        <v>52</v>
      </c>
    </row>
    <row r="23" spans="1:37" ht="20.100000000000001" customHeight="1" x14ac:dyDescent="0.4">
      <c r="A23" s="15" t="s">
        <v>18</v>
      </c>
      <c r="B23" s="31">
        <v>2</v>
      </c>
      <c r="C23" s="31">
        <v>2</v>
      </c>
      <c r="D23" s="31" t="s">
        <v>68</v>
      </c>
      <c r="E23" s="31">
        <v>8</v>
      </c>
      <c r="F23" s="31">
        <v>8</v>
      </c>
      <c r="G23" s="30" t="s">
        <v>68</v>
      </c>
      <c r="H23" s="31">
        <v>835590</v>
      </c>
      <c r="I23" s="31">
        <v>293140</v>
      </c>
      <c r="J23" s="31">
        <v>589340</v>
      </c>
      <c r="K23" s="30">
        <f t="shared" si="2"/>
        <v>296200</v>
      </c>
      <c r="L23" s="30">
        <f t="shared" si="3"/>
        <v>3060</v>
      </c>
      <c r="M23" s="32">
        <v>2</v>
      </c>
      <c r="N23" s="32">
        <v>2</v>
      </c>
      <c r="O23" s="31" t="s">
        <v>68</v>
      </c>
      <c r="P23" s="31">
        <v>31</v>
      </c>
      <c r="Q23" s="31">
        <v>31</v>
      </c>
      <c r="R23" s="31" t="s">
        <v>68</v>
      </c>
      <c r="S23" s="31">
        <v>837680</v>
      </c>
      <c r="T23" s="31">
        <v>595000</v>
      </c>
      <c r="U23" s="31">
        <v>1385471</v>
      </c>
      <c r="V23" s="31">
        <f t="shared" si="6"/>
        <v>790471</v>
      </c>
      <c r="W23" s="31">
        <f>V23-T23</f>
        <v>195471</v>
      </c>
      <c r="X23" s="31" t="s">
        <v>51</v>
      </c>
      <c r="Y23" s="31" t="s">
        <v>52</v>
      </c>
      <c r="Z23" s="31" t="s">
        <v>68</v>
      </c>
      <c r="AA23" s="31" t="s">
        <v>52</v>
      </c>
      <c r="AB23" s="31" t="s">
        <v>51</v>
      </c>
      <c r="AC23" s="31" t="s">
        <v>51</v>
      </c>
      <c r="AD23" s="31" t="s">
        <v>52</v>
      </c>
      <c r="AE23" s="31" t="s">
        <v>68</v>
      </c>
      <c r="AF23" s="31" t="s">
        <v>52</v>
      </c>
      <c r="AG23" s="31" t="s">
        <v>68</v>
      </c>
      <c r="AH23" s="31" t="s">
        <v>52</v>
      </c>
      <c r="AI23" s="31" t="s">
        <v>68</v>
      </c>
      <c r="AJ23" s="31" t="s">
        <v>68</v>
      </c>
      <c r="AK23" s="31" t="s">
        <v>52</v>
      </c>
    </row>
    <row r="24" spans="1:37" ht="20.100000000000001" customHeight="1" x14ac:dyDescent="0.4">
      <c r="A24" s="15" t="s">
        <v>19</v>
      </c>
      <c r="B24" s="31" t="s">
        <v>52</v>
      </c>
      <c r="C24" s="31" t="s">
        <v>52</v>
      </c>
      <c r="D24" s="31" t="s">
        <v>68</v>
      </c>
      <c r="E24" s="31" t="s">
        <v>52</v>
      </c>
      <c r="F24" s="31" t="s">
        <v>52</v>
      </c>
      <c r="G24" s="30" t="s">
        <v>68</v>
      </c>
      <c r="H24" s="31" t="s">
        <v>68</v>
      </c>
      <c r="I24" s="31" t="s">
        <v>68</v>
      </c>
      <c r="J24" s="31" t="s">
        <v>68</v>
      </c>
      <c r="K24" s="30" t="s">
        <v>68</v>
      </c>
      <c r="L24" s="30" t="s">
        <v>68</v>
      </c>
      <c r="M24" s="32">
        <v>1</v>
      </c>
      <c r="N24" s="32">
        <v>1</v>
      </c>
      <c r="O24" s="31" t="s">
        <v>68</v>
      </c>
      <c r="P24" s="31">
        <v>32</v>
      </c>
      <c r="Q24" s="31">
        <v>32</v>
      </c>
      <c r="R24" s="31" t="s">
        <v>68</v>
      </c>
      <c r="S24" s="31">
        <v>1990540</v>
      </c>
      <c r="T24" s="31">
        <v>1100000</v>
      </c>
      <c r="U24" s="31">
        <v>1892500</v>
      </c>
      <c r="V24" s="31">
        <f t="shared" si="6"/>
        <v>792500</v>
      </c>
      <c r="W24" s="31">
        <f t="shared" ref="W24:W26" si="8">V24-T24</f>
        <v>-307500</v>
      </c>
      <c r="X24" s="31" t="s">
        <v>51</v>
      </c>
      <c r="Y24" s="31" t="s">
        <v>52</v>
      </c>
      <c r="Z24" s="31" t="s">
        <v>68</v>
      </c>
      <c r="AA24" s="31" t="s">
        <v>52</v>
      </c>
      <c r="AB24" s="31" t="s">
        <v>51</v>
      </c>
      <c r="AC24" s="31" t="s">
        <v>51</v>
      </c>
      <c r="AD24" s="31" t="s">
        <v>52</v>
      </c>
      <c r="AE24" s="31" t="s">
        <v>68</v>
      </c>
      <c r="AF24" s="31" t="s">
        <v>52</v>
      </c>
      <c r="AG24" s="31" t="s">
        <v>68</v>
      </c>
      <c r="AH24" s="31" t="s">
        <v>52</v>
      </c>
      <c r="AI24" s="31" t="s">
        <v>68</v>
      </c>
      <c r="AJ24" s="31" t="s">
        <v>68</v>
      </c>
      <c r="AK24" s="31" t="s">
        <v>52</v>
      </c>
    </row>
    <row r="25" spans="1:37" ht="20.100000000000001" customHeight="1" x14ac:dyDescent="0.4">
      <c r="A25" s="15" t="s">
        <v>36</v>
      </c>
      <c r="B25" s="31">
        <v>5</v>
      </c>
      <c r="C25" s="31">
        <v>5</v>
      </c>
      <c r="D25" s="31" t="s">
        <v>68</v>
      </c>
      <c r="E25" s="31">
        <v>27</v>
      </c>
      <c r="F25" s="31">
        <v>27</v>
      </c>
      <c r="G25" s="30" t="s">
        <v>68</v>
      </c>
      <c r="H25" s="31">
        <v>5918504</v>
      </c>
      <c r="I25" s="31">
        <v>2637073</v>
      </c>
      <c r="J25" s="31">
        <v>4255775</v>
      </c>
      <c r="K25" s="30">
        <f t="shared" si="2"/>
        <v>1618702</v>
      </c>
      <c r="L25" s="30">
        <f t="shared" si="3"/>
        <v>-1018371</v>
      </c>
      <c r="M25" s="32">
        <v>5</v>
      </c>
      <c r="N25" s="32">
        <v>5</v>
      </c>
      <c r="O25" s="31" t="s">
        <v>68</v>
      </c>
      <c r="P25" s="31">
        <v>286</v>
      </c>
      <c r="Q25" s="31">
        <v>286</v>
      </c>
      <c r="R25" s="31" t="s">
        <v>68</v>
      </c>
      <c r="S25" s="31">
        <v>120344183</v>
      </c>
      <c r="T25" s="31">
        <v>67109980</v>
      </c>
      <c r="U25" s="31">
        <v>127362637</v>
      </c>
      <c r="V25" s="31">
        <f t="shared" si="6"/>
        <v>60252657</v>
      </c>
      <c r="W25" s="31">
        <f t="shared" si="8"/>
        <v>-6857323</v>
      </c>
      <c r="X25" s="31" t="s">
        <v>51</v>
      </c>
      <c r="Y25" s="31" t="s">
        <v>52</v>
      </c>
      <c r="Z25" s="31" t="s">
        <v>68</v>
      </c>
      <c r="AA25" s="31" t="s">
        <v>52</v>
      </c>
      <c r="AB25" s="31" t="s">
        <v>51</v>
      </c>
      <c r="AC25" s="31" t="s">
        <v>51</v>
      </c>
      <c r="AD25" s="31" t="s">
        <v>52</v>
      </c>
      <c r="AE25" s="31" t="s">
        <v>68</v>
      </c>
      <c r="AF25" s="31" t="s">
        <v>52</v>
      </c>
      <c r="AG25" s="31" t="s">
        <v>68</v>
      </c>
      <c r="AH25" s="31" t="s">
        <v>52</v>
      </c>
      <c r="AI25" s="31" t="s">
        <v>68</v>
      </c>
      <c r="AJ25" s="31" t="s">
        <v>68</v>
      </c>
      <c r="AK25" s="31" t="s">
        <v>52</v>
      </c>
    </row>
    <row r="26" spans="1:37" ht="20.100000000000001" customHeight="1" x14ac:dyDescent="0.4">
      <c r="A26" s="15" t="s">
        <v>37</v>
      </c>
      <c r="B26" s="31">
        <v>3</v>
      </c>
      <c r="C26" s="31">
        <v>3</v>
      </c>
      <c r="D26" s="31" t="s">
        <v>68</v>
      </c>
      <c r="E26" s="31">
        <v>12</v>
      </c>
      <c r="F26" s="31">
        <v>12</v>
      </c>
      <c r="G26" s="30" t="s">
        <v>68</v>
      </c>
      <c r="H26" s="31">
        <v>2179229</v>
      </c>
      <c r="I26" s="31">
        <v>851200</v>
      </c>
      <c r="J26" s="31">
        <v>1738262</v>
      </c>
      <c r="K26" s="30">
        <f t="shared" si="2"/>
        <v>887062</v>
      </c>
      <c r="L26" s="30">
        <f t="shared" si="3"/>
        <v>35862</v>
      </c>
      <c r="M26" s="32">
        <v>3</v>
      </c>
      <c r="N26" s="32">
        <v>3</v>
      </c>
      <c r="O26" s="31" t="s">
        <v>68</v>
      </c>
      <c r="P26" s="31">
        <v>167</v>
      </c>
      <c r="Q26" s="31">
        <v>167</v>
      </c>
      <c r="R26" s="31" t="s">
        <v>68</v>
      </c>
      <c r="S26" s="31">
        <v>41585081</v>
      </c>
      <c r="T26" s="31">
        <v>31088477</v>
      </c>
      <c r="U26" s="31">
        <v>59566902</v>
      </c>
      <c r="V26" s="31">
        <f t="shared" si="6"/>
        <v>28478425</v>
      </c>
      <c r="W26" s="31">
        <f t="shared" si="8"/>
        <v>-2610052</v>
      </c>
      <c r="X26" s="31" t="s">
        <v>51</v>
      </c>
      <c r="Y26" s="31" t="s">
        <v>52</v>
      </c>
      <c r="Z26" s="31" t="s">
        <v>68</v>
      </c>
      <c r="AA26" s="31" t="s">
        <v>52</v>
      </c>
      <c r="AB26" s="31" t="s">
        <v>68</v>
      </c>
      <c r="AC26" s="31" t="s">
        <v>68</v>
      </c>
      <c r="AD26" s="31" t="s">
        <v>52</v>
      </c>
      <c r="AE26" s="31" t="s">
        <v>68</v>
      </c>
      <c r="AF26" s="31" t="s">
        <v>52</v>
      </c>
      <c r="AG26" s="31" t="s">
        <v>68</v>
      </c>
      <c r="AH26" s="31" t="s">
        <v>52</v>
      </c>
      <c r="AI26" s="31" t="s">
        <v>68</v>
      </c>
      <c r="AJ26" s="31" t="s">
        <v>68</v>
      </c>
      <c r="AK26" s="31" t="s">
        <v>52</v>
      </c>
    </row>
    <row r="27" spans="1:37" ht="20.100000000000001" customHeight="1" x14ac:dyDescent="0.4">
      <c r="A27" s="15" t="s">
        <v>38</v>
      </c>
      <c r="B27" s="31">
        <v>1</v>
      </c>
      <c r="C27" s="31">
        <v>1</v>
      </c>
      <c r="D27" s="31" t="s">
        <v>68</v>
      </c>
      <c r="E27" s="31">
        <v>4</v>
      </c>
      <c r="F27" s="31">
        <v>4</v>
      </c>
      <c r="G27" s="30" t="s">
        <v>68</v>
      </c>
      <c r="H27" s="31">
        <v>41700</v>
      </c>
      <c r="I27" s="31" t="s">
        <v>68</v>
      </c>
      <c r="J27" s="31" t="s">
        <v>68</v>
      </c>
      <c r="K27" s="30" t="s">
        <v>68</v>
      </c>
      <c r="L27" s="30" t="s">
        <v>68</v>
      </c>
      <c r="M27" s="32" t="s">
        <v>52</v>
      </c>
      <c r="N27" s="32" t="s">
        <v>68</v>
      </c>
      <c r="O27" s="31" t="s">
        <v>68</v>
      </c>
      <c r="P27" s="31" t="s">
        <v>52</v>
      </c>
      <c r="Q27" s="31" t="s">
        <v>52</v>
      </c>
      <c r="R27" s="31" t="s">
        <v>68</v>
      </c>
      <c r="S27" s="31" t="s">
        <v>68</v>
      </c>
      <c r="T27" s="31" t="s">
        <v>68</v>
      </c>
      <c r="U27" s="31" t="s">
        <v>68</v>
      </c>
      <c r="V27" s="31" t="s">
        <v>68</v>
      </c>
      <c r="W27" s="31" t="s">
        <v>68</v>
      </c>
      <c r="X27" s="31" t="s">
        <v>51</v>
      </c>
      <c r="Y27" s="31" t="s">
        <v>52</v>
      </c>
      <c r="Z27" s="31" t="s">
        <v>68</v>
      </c>
      <c r="AA27" s="31" t="s">
        <v>52</v>
      </c>
      <c r="AB27" s="31" t="s">
        <v>51</v>
      </c>
      <c r="AC27" s="31" t="s">
        <v>51</v>
      </c>
      <c r="AD27" s="31" t="s">
        <v>52</v>
      </c>
      <c r="AE27" s="31" t="s">
        <v>68</v>
      </c>
      <c r="AF27" s="31" t="s">
        <v>52</v>
      </c>
      <c r="AG27" s="31" t="s">
        <v>68</v>
      </c>
      <c r="AH27" s="31" t="s">
        <v>52</v>
      </c>
      <c r="AI27" s="31" t="s">
        <v>68</v>
      </c>
      <c r="AJ27" s="31" t="s">
        <v>68</v>
      </c>
      <c r="AK27" s="31" t="s">
        <v>52</v>
      </c>
    </row>
    <row r="28" spans="1:37" ht="20.100000000000001" customHeight="1" x14ac:dyDescent="0.4">
      <c r="A28" s="15" t="s">
        <v>39</v>
      </c>
      <c r="B28" s="31">
        <v>1</v>
      </c>
      <c r="C28" s="31">
        <v>2</v>
      </c>
      <c r="D28" s="31">
        <f t="shared" si="0"/>
        <v>1</v>
      </c>
      <c r="E28" s="31">
        <v>5</v>
      </c>
      <c r="F28" s="31">
        <v>10</v>
      </c>
      <c r="G28" s="30">
        <f t="shared" si="1"/>
        <v>5</v>
      </c>
      <c r="H28" s="31">
        <v>847200</v>
      </c>
      <c r="I28" s="31">
        <v>391000</v>
      </c>
      <c r="J28" s="31">
        <v>817482</v>
      </c>
      <c r="K28" s="30">
        <f t="shared" si="2"/>
        <v>426482</v>
      </c>
      <c r="L28" s="30">
        <f t="shared" si="3"/>
        <v>35482</v>
      </c>
      <c r="M28" s="32">
        <v>4</v>
      </c>
      <c r="N28" s="32">
        <v>4</v>
      </c>
      <c r="O28" s="31" t="s">
        <v>68</v>
      </c>
      <c r="P28" s="31">
        <v>253</v>
      </c>
      <c r="Q28" s="31">
        <v>253</v>
      </c>
      <c r="R28" s="31" t="s">
        <v>68</v>
      </c>
      <c r="S28" s="31">
        <v>117708734</v>
      </c>
      <c r="T28" s="31">
        <v>46730056</v>
      </c>
      <c r="U28" s="31">
        <v>88717440</v>
      </c>
      <c r="V28" s="31">
        <f t="shared" si="6"/>
        <v>41987384</v>
      </c>
      <c r="W28" s="31">
        <f>V28-T28</f>
        <v>-4742672</v>
      </c>
      <c r="X28" s="31" t="s">
        <v>51</v>
      </c>
      <c r="Y28" s="31" t="s">
        <v>52</v>
      </c>
      <c r="Z28" s="31" t="s">
        <v>68</v>
      </c>
      <c r="AA28" s="31" t="s">
        <v>52</v>
      </c>
      <c r="AB28" s="31" t="s">
        <v>51</v>
      </c>
      <c r="AC28" s="31" t="s">
        <v>51</v>
      </c>
      <c r="AD28" s="31" t="s">
        <v>52</v>
      </c>
      <c r="AE28" s="31" t="s">
        <v>68</v>
      </c>
      <c r="AF28" s="31" t="s">
        <v>52</v>
      </c>
      <c r="AG28" s="31" t="s">
        <v>68</v>
      </c>
      <c r="AH28" s="31" t="s">
        <v>52</v>
      </c>
      <c r="AI28" s="31" t="s">
        <v>68</v>
      </c>
      <c r="AJ28" s="31" t="s">
        <v>68</v>
      </c>
      <c r="AK28" s="31" t="s">
        <v>52</v>
      </c>
    </row>
    <row r="29" spans="1:37" ht="20.100000000000001" customHeight="1" x14ac:dyDescent="0.4">
      <c r="A29" s="14" t="s">
        <v>40</v>
      </c>
      <c r="B29" s="31">
        <v>1</v>
      </c>
      <c r="C29" s="31">
        <v>1</v>
      </c>
      <c r="D29" s="31" t="s">
        <v>68</v>
      </c>
      <c r="E29" s="31">
        <v>5</v>
      </c>
      <c r="F29" s="31">
        <v>5</v>
      </c>
      <c r="G29" s="30" t="s">
        <v>68</v>
      </c>
      <c r="H29" s="31">
        <v>699405</v>
      </c>
      <c r="I29" s="31">
        <v>731600</v>
      </c>
      <c r="J29" s="31">
        <v>1417097</v>
      </c>
      <c r="K29" s="30">
        <f t="shared" si="2"/>
        <v>685497</v>
      </c>
      <c r="L29" s="30">
        <f t="shared" si="3"/>
        <v>-46103</v>
      </c>
      <c r="M29" s="32" t="s">
        <v>52</v>
      </c>
      <c r="N29" s="32" t="s">
        <v>52</v>
      </c>
      <c r="O29" s="31" t="s">
        <v>68</v>
      </c>
      <c r="P29" s="31" t="s">
        <v>52</v>
      </c>
      <c r="Q29" s="31" t="s">
        <v>52</v>
      </c>
      <c r="R29" s="31" t="s">
        <v>68</v>
      </c>
      <c r="S29" s="31" t="s">
        <v>68</v>
      </c>
      <c r="T29" s="31" t="s">
        <v>68</v>
      </c>
      <c r="U29" s="31" t="s">
        <v>68</v>
      </c>
      <c r="V29" s="31" t="s">
        <v>68</v>
      </c>
      <c r="W29" s="31" t="s">
        <v>68</v>
      </c>
      <c r="X29" s="31" t="s">
        <v>51</v>
      </c>
      <c r="Y29" s="31" t="s">
        <v>52</v>
      </c>
      <c r="Z29" s="31" t="s">
        <v>68</v>
      </c>
      <c r="AA29" s="31" t="s">
        <v>52</v>
      </c>
      <c r="AB29" s="31" t="s">
        <v>51</v>
      </c>
      <c r="AC29" s="31" t="s">
        <v>51</v>
      </c>
      <c r="AD29" s="31" t="s">
        <v>52</v>
      </c>
      <c r="AE29" s="31" t="s">
        <v>68</v>
      </c>
      <c r="AF29" s="31" t="s">
        <v>52</v>
      </c>
      <c r="AG29" s="31" t="s">
        <v>68</v>
      </c>
      <c r="AH29" s="31" t="s">
        <v>52</v>
      </c>
      <c r="AI29" s="31" t="s">
        <v>68</v>
      </c>
      <c r="AJ29" s="31" t="s">
        <v>68</v>
      </c>
      <c r="AK29" s="31" t="s">
        <v>52</v>
      </c>
    </row>
    <row r="30" spans="1:37" ht="20.100000000000001" customHeight="1" x14ac:dyDescent="0.4">
      <c r="A30" s="15" t="s">
        <v>20</v>
      </c>
      <c r="B30" s="31">
        <v>3</v>
      </c>
      <c r="C30" s="31">
        <v>4</v>
      </c>
      <c r="D30" s="31">
        <f t="shared" si="0"/>
        <v>1</v>
      </c>
      <c r="E30" s="31">
        <v>13</v>
      </c>
      <c r="F30" s="31">
        <v>16</v>
      </c>
      <c r="G30" s="30">
        <f t="shared" si="1"/>
        <v>3</v>
      </c>
      <c r="H30" s="31">
        <v>1629022</v>
      </c>
      <c r="I30" s="31">
        <v>887732</v>
      </c>
      <c r="J30" s="31">
        <v>1403626</v>
      </c>
      <c r="K30" s="30">
        <f t="shared" si="2"/>
        <v>515894</v>
      </c>
      <c r="L30" s="30">
        <f t="shared" si="3"/>
        <v>-371838</v>
      </c>
      <c r="M30" s="32">
        <v>4</v>
      </c>
      <c r="N30" s="32">
        <v>4</v>
      </c>
      <c r="O30" s="31" t="s">
        <v>68</v>
      </c>
      <c r="P30" s="31">
        <v>111</v>
      </c>
      <c r="Q30" s="31">
        <v>111</v>
      </c>
      <c r="R30" s="31" t="s">
        <v>68</v>
      </c>
      <c r="S30" s="31">
        <v>29499373</v>
      </c>
      <c r="T30" s="31">
        <v>18717797</v>
      </c>
      <c r="U30" s="31">
        <v>34646897</v>
      </c>
      <c r="V30" s="31">
        <f t="shared" si="6"/>
        <v>15929100</v>
      </c>
      <c r="W30" s="31">
        <f>V30-T30</f>
        <v>-2788697</v>
      </c>
      <c r="X30" s="31" t="s">
        <v>51</v>
      </c>
      <c r="Y30" s="31" t="s">
        <v>52</v>
      </c>
      <c r="Z30" s="31" t="s">
        <v>68</v>
      </c>
      <c r="AA30" s="31" t="s">
        <v>52</v>
      </c>
      <c r="AB30" s="31" t="s">
        <v>51</v>
      </c>
      <c r="AC30" s="31" t="s">
        <v>51</v>
      </c>
      <c r="AD30" s="31" t="s">
        <v>52</v>
      </c>
      <c r="AE30" s="31" t="s">
        <v>68</v>
      </c>
      <c r="AF30" s="31" t="s">
        <v>52</v>
      </c>
      <c r="AG30" s="31" t="s">
        <v>68</v>
      </c>
      <c r="AH30" s="31" t="s">
        <v>52</v>
      </c>
      <c r="AI30" s="31" t="s">
        <v>68</v>
      </c>
      <c r="AJ30" s="31" t="s">
        <v>68</v>
      </c>
      <c r="AK30" s="31" t="s">
        <v>52</v>
      </c>
    </row>
    <row r="31" spans="1:37" ht="20.100000000000001" customHeight="1" x14ac:dyDescent="0.4">
      <c r="A31" s="15" t="s">
        <v>21</v>
      </c>
      <c r="B31" s="31">
        <v>3</v>
      </c>
      <c r="C31" s="31">
        <v>1</v>
      </c>
      <c r="D31" s="31">
        <f t="shared" si="0"/>
        <v>-2</v>
      </c>
      <c r="E31" s="31">
        <v>12</v>
      </c>
      <c r="F31" s="31">
        <v>5</v>
      </c>
      <c r="G31" s="30">
        <f t="shared" si="1"/>
        <v>-7</v>
      </c>
      <c r="H31" s="31">
        <v>727660</v>
      </c>
      <c r="I31" s="31">
        <v>384750</v>
      </c>
      <c r="J31" s="31">
        <v>473950</v>
      </c>
      <c r="K31" s="30">
        <f t="shared" si="2"/>
        <v>89200</v>
      </c>
      <c r="L31" s="30">
        <f t="shared" si="3"/>
        <v>-295550</v>
      </c>
      <c r="M31" s="32">
        <v>1</v>
      </c>
      <c r="N31" s="32">
        <v>1</v>
      </c>
      <c r="O31" s="31" t="s">
        <v>68</v>
      </c>
      <c r="P31" s="31">
        <v>8</v>
      </c>
      <c r="Q31" s="31">
        <v>8</v>
      </c>
      <c r="R31" s="31" t="s">
        <v>68</v>
      </c>
      <c r="S31" s="31">
        <v>349090</v>
      </c>
      <c r="T31" s="31" t="s">
        <v>68</v>
      </c>
      <c r="U31" s="31" t="s">
        <v>68</v>
      </c>
      <c r="V31" s="31" t="s">
        <v>68</v>
      </c>
      <c r="W31" s="31" t="s">
        <v>68</v>
      </c>
      <c r="X31" s="31" t="s">
        <v>51</v>
      </c>
      <c r="Y31" s="31" t="s">
        <v>52</v>
      </c>
      <c r="Z31" s="31" t="s">
        <v>68</v>
      </c>
      <c r="AA31" s="31" t="s">
        <v>52</v>
      </c>
      <c r="AB31" s="31" t="s">
        <v>51</v>
      </c>
      <c r="AC31" s="31" t="s">
        <v>51</v>
      </c>
      <c r="AD31" s="31" t="s">
        <v>52</v>
      </c>
      <c r="AE31" s="31" t="s">
        <v>68</v>
      </c>
      <c r="AF31" s="31" t="s">
        <v>52</v>
      </c>
      <c r="AG31" s="33" t="s">
        <v>68</v>
      </c>
      <c r="AH31" s="31" t="s">
        <v>52</v>
      </c>
      <c r="AI31" s="31" t="s">
        <v>68</v>
      </c>
      <c r="AJ31" s="31" t="s">
        <v>68</v>
      </c>
      <c r="AK31" s="31" t="s">
        <v>52</v>
      </c>
    </row>
    <row r="32" spans="1:37" ht="20.100000000000001" customHeight="1" x14ac:dyDescent="0.4">
      <c r="A32" s="15" t="s">
        <v>22</v>
      </c>
      <c r="B32" s="31" t="s">
        <v>52</v>
      </c>
      <c r="C32" s="31" t="s">
        <v>52</v>
      </c>
      <c r="D32" s="31" t="s">
        <v>68</v>
      </c>
      <c r="E32" s="31" t="s">
        <v>52</v>
      </c>
      <c r="F32" s="31" t="s">
        <v>52</v>
      </c>
      <c r="G32" s="30" t="s">
        <v>68</v>
      </c>
      <c r="H32" s="31" t="s">
        <v>68</v>
      </c>
      <c r="I32" s="31" t="s">
        <v>68</v>
      </c>
      <c r="J32" s="31" t="s">
        <v>68</v>
      </c>
      <c r="K32" s="30" t="s">
        <v>68</v>
      </c>
      <c r="L32" s="30" t="s">
        <v>68</v>
      </c>
      <c r="M32" s="32">
        <v>3</v>
      </c>
      <c r="N32" s="32">
        <v>3</v>
      </c>
      <c r="O32" s="31" t="s">
        <v>68</v>
      </c>
      <c r="P32" s="31">
        <v>111</v>
      </c>
      <c r="Q32" s="31">
        <v>111</v>
      </c>
      <c r="R32" s="31" t="s">
        <v>68</v>
      </c>
      <c r="S32" s="31">
        <v>15702931</v>
      </c>
      <c r="T32" s="31">
        <v>9628989</v>
      </c>
      <c r="U32" s="31">
        <v>19270356</v>
      </c>
      <c r="V32" s="31">
        <f t="shared" si="6"/>
        <v>9641367</v>
      </c>
      <c r="W32" s="31">
        <f>V32-T32</f>
        <v>12378</v>
      </c>
      <c r="X32" s="31" t="s">
        <v>51</v>
      </c>
      <c r="Y32" s="31" t="s">
        <v>52</v>
      </c>
      <c r="Z32" s="31" t="s">
        <v>68</v>
      </c>
      <c r="AA32" s="31" t="s">
        <v>52</v>
      </c>
      <c r="AB32" s="31" t="s">
        <v>51</v>
      </c>
      <c r="AC32" s="31" t="s">
        <v>51</v>
      </c>
      <c r="AD32" s="31" t="s">
        <v>52</v>
      </c>
      <c r="AE32" s="31" t="s">
        <v>68</v>
      </c>
      <c r="AF32" s="31" t="s">
        <v>52</v>
      </c>
      <c r="AG32" s="31" t="s">
        <v>68</v>
      </c>
      <c r="AH32" s="31" t="s">
        <v>52</v>
      </c>
      <c r="AI32" s="31" t="s">
        <v>68</v>
      </c>
      <c r="AJ32" s="31" t="s">
        <v>68</v>
      </c>
      <c r="AK32" s="31" t="s">
        <v>52</v>
      </c>
    </row>
    <row r="33" spans="1:37" ht="20.100000000000001" customHeight="1" x14ac:dyDescent="0.4">
      <c r="A33" s="15" t="s">
        <v>23</v>
      </c>
      <c r="B33" s="31">
        <v>3</v>
      </c>
      <c r="C33" s="31">
        <v>3</v>
      </c>
      <c r="D33" s="31" t="s">
        <v>68</v>
      </c>
      <c r="E33" s="31">
        <v>13</v>
      </c>
      <c r="F33" s="31">
        <v>13</v>
      </c>
      <c r="G33" s="30" t="s">
        <v>68</v>
      </c>
      <c r="H33" s="31">
        <v>1610250</v>
      </c>
      <c r="I33" s="31">
        <v>937110</v>
      </c>
      <c r="J33" s="31">
        <v>1537210</v>
      </c>
      <c r="K33" s="30">
        <f t="shared" si="2"/>
        <v>600100</v>
      </c>
      <c r="L33" s="30">
        <f t="shared" si="3"/>
        <v>-337010</v>
      </c>
      <c r="M33" s="32">
        <v>1</v>
      </c>
      <c r="N33" s="32">
        <v>1</v>
      </c>
      <c r="O33" s="31" t="s">
        <v>68</v>
      </c>
      <c r="P33" s="31">
        <v>6</v>
      </c>
      <c r="Q33" s="31">
        <v>6</v>
      </c>
      <c r="R33" s="31" t="s">
        <v>68</v>
      </c>
      <c r="S33" s="31">
        <v>848000</v>
      </c>
      <c r="T33" s="31">
        <v>471000</v>
      </c>
      <c r="U33" s="31">
        <v>931000</v>
      </c>
      <c r="V33" s="31">
        <f t="shared" si="6"/>
        <v>460000</v>
      </c>
      <c r="W33" s="31">
        <f>V33-T33</f>
        <v>-11000</v>
      </c>
      <c r="X33" s="31" t="s">
        <v>51</v>
      </c>
      <c r="Y33" s="31" t="s">
        <v>52</v>
      </c>
      <c r="Z33" s="31" t="s">
        <v>68</v>
      </c>
      <c r="AA33" s="31" t="s">
        <v>52</v>
      </c>
      <c r="AB33" s="31" t="s">
        <v>51</v>
      </c>
      <c r="AC33" s="31" t="s">
        <v>51</v>
      </c>
      <c r="AD33" s="31" t="s">
        <v>52</v>
      </c>
      <c r="AE33" s="31" t="s">
        <v>68</v>
      </c>
      <c r="AF33" s="31" t="s">
        <v>52</v>
      </c>
      <c r="AG33" s="31" t="s">
        <v>68</v>
      </c>
      <c r="AH33" s="31" t="s">
        <v>52</v>
      </c>
      <c r="AI33" s="31" t="s">
        <v>68</v>
      </c>
      <c r="AJ33" s="31" t="s">
        <v>68</v>
      </c>
      <c r="AK33" s="31" t="s">
        <v>52</v>
      </c>
    </row>
    <row r="34" spans="1:37" ht="20.100000000000001" customHeight="1" x14ac:dyDescent="0.4">
      <c r="A34" s="15" t="s">
        <v>24</v>
      </c>
      <c r="B34" s="31">
        <v>6</v>
      </c>
      <c r="C34" s="31">
        <v>7</v>
      </c>
      <c r="D34" s="31">
        <f t="shared" si="0"/>
        <v>1</v>
      </c>
      <c r="E34" s="31">
        <v>25</v>
      </c>
      <c r="F34" s="31">
        <v>27</v>
      </c>
      <c r="G34" s="30">
        <f t="shared" si="1"/>
        <v>2</v>
      </c>
      <c r="H34" s="31">
        <v>2706010</v>
      </c>
      <c r="I34" s="31">
        <v>1637290</v>
      </c>
      <c r="J34" s="31">
        <v>2743870</v>
      </c>
      <c r="K34" s="30">
        <f t="shared" si="2"/>
        <v>1106580</v>
      </c>
      <c r="L34" s="30">
        <f t="shared" si="3"/>
        <v>-530710</v>
      </c>
      <c r="M34" s="32" t="s">
        <v>52</v>
      </c>
      <c r="N34" s="32" t="s">
        <v>52</v>
      </c>
      <c r="O34" s="31" t="s">
        <v>68</v>
      </c>
      <c r="P34" s="31" t="s">
        <v>52</v>
      </c>
      <c r="Q34" s="31" t="s">
        <v>52</v>
      </c>
      <c r="R34" s="31" t="s">
        <v>68</v>
      </c>
      <c r="S34" s="31" t="s">
        <v>68</v>
      </c>
      <c r="T34" s="31" t="s">
        <v>68</v>
      </c>
      <c r="U34" s="31" t="s">
        <v>68</v>
      </c>
      <c r="V34" s="31" t="s">
        <v>68</v>
      </c>
      <c r="W34" s="31" t="s">
        <v>68</v>
      </c>
      <c r="X34" s="31" t="s">
        <v>51</v>
      </c>
      <c r="Y34" s="31" t="s">
        <v>52</v>
      </c>
      <c r="Z34" s="31" t="s">
        <v>68</v>
      </c>
      <c r="AA34" s="31" t="s">
        <v>52</v>
      </c>
      <c r="AB34" s="31" t="s">
        <v>51</v>
      </c>
      <c r="AC34" s="31" t="s">
        <v>51</v>
      </c>
      <c r="AD34" s="31" t="s">
        <v>52</v>
      </c>
      <c r="AE34" s="31" t="s">
        <v>68</v>
      </c>
      <c r="AF34" s="31" t="s">
        <v>52</v>
      </c>
      <c r="AG34" s="31" t="s">
        <v>68</v>
      </c>
      <c r="AH34" s="31" t="s">
        <v>52</v>
      </c>
      <c r="AI34" s="31" t="s">
        <v>68</v>
      </c>
      <c r="AJ34" s="31" t="s">
        <v>68</v>
      </c>
      <c r="AK34" s="31" t="s">
        <v>52</v>
      </c>
    </row>
    <row r="35" spans="1:37" ht="20.100000000000001" customHeight="1" x14ac:dyDescent="0.4">
      <c r="A35" s="15" t="s">
        <v>25</v>
      </c>
      <c r="B35" s="31">
        <v>3</v>
      </c>
      <c r="C35" s="31">
        <v>3</v>
      </c>
      <c r="D35" s="31" t="s">
        <v>68</v>
      </c>
      <c r="E35" s="31">
        <v>19</v>
      </c>
      <c r="F35" s="31">
        <v>19</v>
      </c>
      <c r="G35" s="30" t="s">
        <v>68</v>
      </c>
      <c r="H35" s="31">
        <v>1429800</v>
      </c>
      <c r="I35" s="31">
        <v>1285500</v>
      </c>
      <c r="J35" s="31">
        <v>2841000</v>
      </c>
      <c r="K35" s="30">
        <f t="shared" si="2"/>
        <v>1555500</v>
      </c>
      <c r="L35" s="30">
        <f t="shared" si="3"/>
        <v>270000</v>
      </c>
      <c r="M35" s="32" t="s">
        <v>52</v>
      </c>
      <c r="N35" s="32" t="s">
        <v>52</v>
      </c>
      <c r="O35" s="31" t="s">
        <v>68</v>
      </c>
      <c r="P35" s="31" t="s">
        <v>52</v>
      </c>
      <c r="Q35" s="31" t="s">
        <v>52</v>
      </c>
      <c r="R35" s="31" t="s">
        <v>68</v>
      </c>
      <c r="S35" s="31" t="s">
        <v>68</v>
      </c>
      <c r="T35" s="31" t="s">
        <v>68</v>
      </c>
      <c r="U35" s="31" t="s">
        <v>68</v>
      </c>
      <c r="V35" s="31" t="s">
        <v>68</v>
      </c>
      <c r="W35" s="31" t="s">
        <v>68</v>
      </c>
      <c r="X35" s="31" t="s">
        <v>51</v>
      </c>
      <c r="Y35" s="31" t="s">
        <v>52</v>
      </c>
      <c r="Z35" s="31" t="s">
        <v>68</v>
      </c>
      <c r="AA35" s="31" t="s">
        <v>52</v>
      </c>
      <c r="AB35" s="31" t="s">
        <v>51</v>
      </c>
      <c r="AC35" s="31" t="s">
        <v>51</v>
      </c>
      <c r="AD35" s="31" t="s">
        <v>52</v>
      </c>
      <c r="AE35" s="31" t="s">
        <v>68</v>
      </c>
      <c r="AF35" s="31" t="s">
        <v>52</v>
      </c>
      <c r="AG35" s="31" t="s">
        <v>68</v>
      </c>
      <c r="AH35" s="31" t="s">
        <v>52</v>
      </c>
      <c r="AI35" s="31" t="s">
        <v>68</v>
      </c>
      <c r="AJ35" s="31" t="s">
        <v>68</v>
      </c>
      <c r="AK35" s="31" t="s">
        <v>52</v>
      </c>
    </row>
    <row r="36" spans="1:37" ht="20.100000000000001" customHeight="1" x14ac:dyDescent="0.4">
      <c r="A36" s="15" t="s">
        <v>26</v>
      </c>
      <c r="B36" s="31">
        <v>2</v>
      </c>
      <c r="C36" s="31">
        <v>2</v>
      </c>
      <c r="D36" s="31" t="s">
        <v>68</v>
      </c>
      <c r="E36" s="31">
        <v>10</v>
      </c>
      <c r="F36" s="31">
        <v>10</v>
      </c>
      <c r="G36" s="30" t="s">
        <v>68</v>
      </c>
      <c r="H36" s="31">
        <v>2772318</v>
      </c>
      <c r="I36" s="31">
        <v>1203862</v>
      </c>
      <c r="J36" s="31">
        <v>2688382</v>
      </c>
      <c r="K36" s="30">
        <f t="shared" si="2"/>
        <v>1484520</v>
      </c>
      <c r="L36" s="30">
        <f t="shared" si="3"/>
        <v>280658</v>
      </c>
      <c r="M36" s="32">
        <v>3</v>
      </c>
      <c r="N36" s="32">
        <v>3</v>
      </c>
      <c r="O36" s="31" t="s">
        <v>68</v>
      </c>
      <c r="P36" s="31">
        <v>87</v>
      </c>
      <c r="Q36" s="31">
        <v>87</v>
      </c>
      <c r="R36" s="31" t="s">
        <v>68</v>
      </c>
      <c r="S36" s="31">
        <v>18217573</v>
      </c>
      <c r="T36" s="31">
        <v>8338940</v>
      </c>
      <c r="U36" s="31">
        <v>16358027</v>
      </c>
      <c r="V36" s="31">
        <f t="shared" si="6"/>
        <v>8019087</v>
      </c>
      <c r="W36" s="31">
        <f>V36-T36</f>
        <v>-319853</v>
      </c>
      <c r="X36" s="31" t="s">
        <v>51</v>
      </c>
      <c r="Y36" s="31" t="s">
        <v>52</v>
      </c>
      <c r="Z36" s="31" t="s">
        <v>68</v>
      </c>
      <c r="AA36" s="31" t="s">
        <v>52</v>
      </c>
      <c r="AB36" s="31" t="s">
        <v>51</v>
      </c>
      <c r="AC36" s="31" t="s">
        <v>51</v>
      </c>
      <c r="AD36" s="31" t="s">
        <v>52</v>
      </c>
      <c r="AE36" s="31" t="s">
        <v>68</v>
      </c>
      <c r="AF36" s="31" t="s">
        <v>52</v>
      </c>
      <c r="AG36" s="31" t="s">
        <v>68</v>
      </c>
      <c r="AH36" s="31" t="s">
        <v>52</v>
      </c>
      <c r="AI36" s="31" t="s">
        <v>68</v>
      </c>
      <c r="AJ36" s="31" t="s">
        <v>68</v>
      </c>
      <c r="AK36" s="31" t="s">
        <v>52</v>
      </c>
    </row>
    <row r="37" spans="1:37" ht="20.100000000000001" customHeight="1" x14ac:dyDescent="0.4">
      <c r="A37" s="15" t="s">
        <v>27</v>
      </c>
      <c r="B37" s="31">
        <v>4</v>
      </c>
      <c r="C37" s="31">
        <v>4</v>
      </c>
      <c r="D37" s="31" t="s">
        <v>68</v>
      </c>
      <c r="E37" s="31">
        <v>13</v>
      </c>
      <c r="F37" s="31">
        <v>13</v>
      </c>
      <c r="G37" s="30" t="s">
        <v>68</v>
      </c>
      <c r="H37" s="31">
        <v>1332670</v>
      </c>
      <c r="I37" s="31">
        <v>1012676</v>
      </c>
      <c r="J37" s="31">
        <v>2292658</v>
      </c>
      <c r="K37" s="30">
        <f t="shared" si="2"/>
        <v>1279982</v>
      </c>
      <c r="L37" s="30">
        <f t="shared" si="3"/>
        <v>267306</v>
      </c>
      <c r="M37" s="32" t="s">
        <v>52</v>
      </c>
      <c r="N37" s="32" t="s">
        <v>52</v>
      </c>
      <c r="O37" s="31" t="s">
        <v>68</v>
      </c>
      <c r="P37" s="31" t="s">
        <v>52</v>
      </c>
      <c r="Q37" s="31" t="s">
        <v>52</v>
      </c>
      <c r="R37" s="31" t="s">
        <v>68</v>
      </c>
      <c r="S37" s="31" t="s">
        <v>68</v>
      </c>
      <c r="T37" s="31" t="s">
        <v>68</v>
      </c>
      <c r="U37" s="31" t="s">
        <v>68</v>
      </c>
      <c r="V37" s="31" t="s">
        <v>68</v>
      </c>
      <c r="W37" s="31" t="s">
        <v>68</v>
      </c>
      <c r="X37" s="31" t="s">
        <v>51</v>
      </c>
      <c r="Y37" s="31" t="s">
        <v>52</v>
      </c>
      <c r="Z37" s="31" t="s">
        <v>68</v>
      </c>
      <c r="AA37" s="31" t="s">
        <v>52</v>
      </c>
      <c r="AB37" s="31" t="s">
        <v>51</v>
      </c>
      <c r="AC37" s="31" t="s">
        <v>51</v>
      </c>
      <c r="AD37" s="31" t="s">
        <v>52</v>
      </c>
      <c r="AE37" s="31" t="s">
        <v>68</v>
      </c>
      <c r="AF37" s="31" t="s">
        <v>52</v>
      </c>
      <c r="AG37" s="31" t="s">
        <v>68</v>
      </c>
      <c r="AH37" s="31" t="s">
        <v>52</v>
      </c>
      <c r="AI37" s="31" t="s">
        <v>68</v>
      </c>
      <c r="AJ37" s="31" t="s">
        <v>68</v>
      </c>
      <c r="AK37" s="31" t="s">
        <v>52</v>
      </c>
    </row>
    <row r="38" spans="1:37" ht="20.100000000000001" customHeight="1" x14ac:dyDescent="0.4">
      <c r="A38" s="15" t="s">
        <v>28</v>
      </c>
      <c r="B38" s="31" t="s">
        <v>52</v>
      </c>
      <c r="C38" s="31" t="s">
        <v>52</v>
      </c>
      <c r="D38" s="31" t="s">
        <v>68</v>
      </c>
      <c r="E38" s="31" t="s">
        <v>52</v>
      </c>
      <c r="F38" s="31" t="s">
        <v>52</v>
      </c>
      <c r="G38" s="30" t="s">
        <v>68</v>
      </c>
      <c r="H38" s="31" t="s">
        <v>68</v>
      </c>
      <c r="I38" s="31" t="s">
        <v>68</v>
      </c>
      <c r="J38" s="31" t="s">
        <v>68</v>
      </c>
      <c r="K38" s="30" t="s">
        <v>68</v>
      </c>
      <c r="L38" s="30" t="s">
        <v>68</v>
      </c>
      <c r="M38" s="32">
        <v>14</v>
      </c>
      <c r="N38" s="32">
        <v>14</v>
      </c>
      <c r="O38" s="31" t="s">
        <v>68</v>
      </c>
      <c r="P38" s="31">
        <v>499</v>
      </c>
      <c r="Q38" s="31">
        <v>499</v>
      </c>
      <c r="R38" s="31" t="s">
        <v>68</v>
      </c>
      <c r="S38" s="31">
        <v>80395056</v>
      </c>
      <c r="T38" s="31">
        <v>43400697</v>
      </c>
      <c r="U38" s="31">
        <v>90075334</v>
      </c>
      <c r="V38" s="31">
        <f t="shared" si="6"/>
        <v>46674637</v>
      </c>
      <c r="W38" s="31">
        <f>V38-T38</f>
        <v>3273940</v>
      </c>
      <c r="X38" s="31" t="s">
        <v>51</v>
      </c>
      <c r="Y38" s="31" t="s">
        <v>52</v>
      </c>
      <c r="Z38" s="31" t="s">
        <v>68</v>
      </c>
      <c r="AA38" s="31" t="s">
        <v>52</v>
      </c>
      <c r="AB38" s="31" t="s">
        <v>68</v>
      </c>
      <c r="AC38" s="31" t="s">
        <v>68</v>
      </c>
      <c r="AD38" s="31" t="s">
        <v>52</v>
      </c>
      <c r="AE38" s="31" t="s">
        <v>68</v>
      </c>
      <c r="AF38" s="31" t="s">
        <v>52</v>
      </c>
      <c r="AG38" s="31" t="s">
        <v>68</v>
      </c>
      <c r="AH38" s="31" t="s">
        <v>52</v>
      </c>
      <c r="AI38" s="31" t="s">
        <v>68</v>
      </c>
      <c r="AJ38" s="31" t="s">
        <v>68</v>
      </c>
      <c r="AK38" s="31" t="s">
        <v>52</v>
      </c>
    </row>
    <row r="39" spans="1:37" ht="20.100000000000001" customHeight="1" x14ac:dyDescent="0.4">
      <c r="A39" s="15" t="s">
        <v>29</v>
      </c>
      <c r="B39" s="31">
        <v>4</v>
      </c>
      <c r="C39" s="31">
        <v>4</v>
      </c>
      <c r="D39" s="31" t="s">
        <v>68</v>
      </c>
      <c r="E39" s="31">
        <v>14</v>
      </c>
      <c r="F39" s="31">
        <v>14</v>
      </c>
      <c r="G39" s="30" t="s">
        <v>68</v>
      </c>
      <c r="H39" s="31">
        <v>435450</v>
      </c>
      <c r="I39" s="31">
        <v>219770</v>
      </c>
      <c r="J39" s="31">
        <v>356006</v>
      </c>
      <c r="K39" s="30">
        <f t="shared" si="2"/>
        <v>136236</v>
      </c>
      <c r="L39" s="30">
        <f t="shared" si="3"/>
        <v>-83534</v>
      </c>
      <c r="M39" s="32" t="s">
        <v>52</v>
      </c>
      <c r="N39" s="32" t="s">
        <v>52</v>
      </c>
      <c r="O39" s="31" t="s">
        <v>68</v>
      </c>
      <c r="P39" s="31" t="s">
        <v>52</v>
      </c>
      <c r="Q39" s="31" t="s">
        <v>52</v>
      </c>
      <c r="R39" s="31" t="s">
        <v>68</v>
      </c>
      <c r="S39" s="31" t="s">
        <v>68</v>
      </c>
      <c r="T39" s="31" t="s">
        <v>68</v>
      </c>
      <c r="U39" s="31" t="s">
        <v>68</v>
      </c>
      <c r="V39" s="31" t="s">
        <v>68</v>
      </c>
      <c r="W39" s="31" t="s">
        <v>68</v>
      </c>
      <c r="X39" s="31" t="s">
        <v>51</v>
      </c>
      <c r="Y39" s="31" t="s">
        <v>52</v>
      </c>
      <c r="Z39" s="31" t="s">
        <v>68</v>
      </c>
      <c r="AA39" s="31" t="s">
        <v>52</v>
      </c>
      <c r="AB39" s="31" t="s">
        <v>51</v>
      </c>
      <c r="AC39" s="31" t="s">
        <v>51</v>
      </c>
      <c r="AD39" s="31" t="s">
        <v>52</v>
      </c>
      <c r="AE39" s="31" t="s">
        <v>68</v>
      </c>
      <c r="AF39" s="31" t="s">
        <v>52</v>
      </c>
      <c r="AG39" s="31" t="s">
        <v>68</v>
      </c>
      <c r="AH39" s="31" t="s">
        <v>52</v>
      </c>
      <c r="AI39" s="31" t="s">
        <v>68</v>
      </c>
      <c r="AJ39" s="31" t="s">
        <v>68</v>
      </c>
      <c r="AK39" s="31" t="s">
        <v>52</v>
      </c>
    </row>
    <row r="40" spans="1:37" ht="20.100000000000001" customHeight="1" x14ac:dyDescent="0.4">
      <c r="A40" s="15" t="s">
        <v>30</v>
      </c>
      <c r="B40" s="31">
        <v>25</v>
      </c>
      <c r="C40" s="31">
        <v>26</v>
      </c>
      <c r="D40" s="31">
        <f t="shared" si="0"/>
        <v>1</v>
      </c>
      <c r="E40" s="31">
        <v>141</v>
      </c>
      <c r="F40" s="31">
        <v>142</v>
      </c>
      <c r="G40" s="30">
        <f t="shared" si="1"/>
        <v>1</v>
      </c>
      <c r="H40" s="31">
        <v>19855990</v>
      </c>
      <c r="I40" s="31">
        <v>9701458</v>
      </c>
      <c r="J40" s="31">
        <v>18313234</v>
      </c>
      <c r="K40" s="30">
        <f t="shared" si="2"/>
        <v>8611776</v>
      </c>
      <c r="L40" s="30">
        <f t="shared" si="3"/>
        <v>-1089682</v>
      </c>
      <c r="M40" s="32">
        <v>18</v>
      </c>
      <c r="N40" s="32">
        <v>18</v>
      </c>
      <c r="O40" s="31" t="s">
        <v>68</v>
      </c>
      <c r="P40" s="31">
        <v>392</v>
      </c>
      <c r="Q40" s="31">
        <v>392</v>
      </c>
      <c r="R40" s="31" t="s">
        <v>68</v>
      </c>
      <c r="S40" s="31">
        <v>133443272</v>
      </c>
      <c r="T40" s="31">
        <v>75853989</v>
      </c>
      <c r="U40" s="31">
        <v>136913097</v>
      </c>
      <c r="V40" s="31">
        <f t="shared" si="6"/>
        <v>61059108</v>
      </c>
      <c r="W40" s="31">
        <f>V40-T40</f>
        <v>-14794881</v>
      </c>
      <c r="X40" s="31" t="s">
        <v>51</v>
      </c>
      <c r="Y40" s="31" t="s">
        <v>52</v>
      </c>
      <c r="Z40" s="31" t="s">
        <v>68</v>
      </c>
      <c r="AA40" s="31" t="s">
        <v>52</v>
      </c>
      <c r="AB40" s="31" t="s">
        <v>51</v>
      </c>
      <c r="AC40" s="31" t="s">
        <v>51</v>
      </c>
      <c r="AD40" s="31" t="s">
        <v>52</v>
      </c>
      <c r="AE40" s="31" t="s">
        <v>68</v>
      </c>
      <c r="AF40" s="31" t="s">
        <v>52</v>
      </c>
      <c r="AG40" s="33" t="s">
        <v>68</v>
      </c>
      <c r="AH40" s="31" t="s">
        <v>52</v>
      </c>
      <c r="AI40" s="31" t="s">
        <v>68</v>
      </c>
      <c r="AJ40" s="31" t="s">
        <v>68</v>
      </c>
      <c r="AK40" s="31" t="s">
        <v>52</v>
      </c>
    </row>
    <row r="41" spans="1:37" ht="20.100000000000001" customHeight="1" x14ac:dyDescent="0.4">
      <c r="A41" s="15" t="s">
        <v>31</v>
      </c>
      <c r="B41" s="31">
        <v>5</v>
      </c>
      <c r="C41" s="31">
        <v>5</v>
      </c>
      <c r="D41" s="31" t="s">
        <v>68</v>
      </c>
      <c r="E41" s="31">
        <v>19</v>
      </c>
      <c r="F41" s="31">
        <v>19</v>
      </c>
      <c r="G41" s="30" t="s">
        <v>68</v>
      </c>
      <c r="H41" s="31">
        <v>1356566</v>
      </c>
      <c r="I41" s="31">
        <v>614018</v>
      </c>
      <c r="J41" s="31">
        <v>1262246</v>
      </c>
      <c r="K41" s="30">
        <f t="shared" si="2"/>
        <v>648228</v>
      </c>
      <c r="L41" s="30">
        <f t="shared" si="3"/>
        <v>34210</v>
      </c>
      <c r="M41" s="32">
        <v>1</v>
      </c>
      <c r="N41" s="32">
        <v>1</v>
      </c>
      <c r="O41" s="31" t="s">
        <v>68</v>
      </c>
      <c r="P41" s="31">
        <v>18</v>
      </c>
      <c r="Q41" s="31">
        <v>18</v>
      </c>
      <c r="R41" s="31" t="s">
        <v>68</v>
      </c>
      <c r="S41" s="31">
        <v>20427720</v>
      </c>
      <c r="T41" s="31">
        <v>8953700</v>
      </c>
      <c r="U41" s="31">
        <v>17719660</v>
      </c>
      <c r="V41" s="31">
        <f t="shared" si="6"/>
        <v>8765960</v>
      </c>
      <c r="W41" s="31">
        <f>V41-T41</f>
        <v>-187740</v>
      </c>
      <c r="X41" s="31" t="s">
        <v>51</v>
      </c>
      <c r="Y41" s="31" t="s">
        <v>52</v>
      </c>
      <c r="Z41" s="31" t="s">
        <v>68</v>
      </c>
      <c r="AA41" s="31" t="s">
        <v>52</v>
      </c>
      <c r="AB41" s="31" t="s">
        <v>51</v>
      </c>
      <c r="AC41" s="31" t="s">
        <v>51</v>
      </c>
      <c r="AD41" s="31" t="s">
        <v>52</v>
      </c>
      <c r="AE41" s="31" t="s">
        <v>68</v>
      </c>
      <c r="AF41" s="31" t="s">
        <v>52</v>
      </c>
      <c r="AG41" s="31" t="s">
        <v>68</v>
      </c>
      <c r="AH41" s="31" t="s">
        <v>52</v>
      </c>
      <c r="AI41" s="31" t="s">
        <v>68</v>
      </c>
      <c r="AJ41" s="31" t="s">
        <v>68</v>
      </c>
      <c r="AK41" s="31" t="s">
        <v>52</v>
      </c>
    </row>
    <row r="42" spans="1:37" ht="20.100000000000001" customHeight="1" x14ac:dyDescent="0.4">
      <c r="A42" s="15" t="s">
        <v>32</v>
      </c>
      <c r="B42" s="31" t="s">
        <v>52</v>
      </c>
      <c r="C42" s="31" t="s">
        <v>52</v>
      </c>
      <c r="D42" s="31" t="s">
        <v>68</v>
      </c>
      <c r="E42" s="31" t="s">
        <v>52</v>
      </c>
      <c r="F42" s="31" t="s">
        <v>52</v>
      </c>
      <c r="G42" s="30" t="s">
        <v>68</v>
      </c>
      <c r="H42" s="31" t="s">
        <v>68</v>
      </c>
      <c r="I42" s="31" t="s">
        <v>68</v>
      </c>
      <c r="J42" s="31" t="s">
        <v>68</v>
      </c>
      <c r="K42" s="30" t="s">
        <v>68</v>
      </c>
      <c r="L42" s="30" t="s">
        <v>68</v>
      </c>
      <c r="M42" s="32">
        <v>3</v>
      </c>
      <c r="N42" s="32">
        <v>3</v>
      </c>
      <c r="O42" s="31" t="s">
        <v>68</v>
      </c>
      <c r="P42" s="31">
        <v>63</v>
      </c>
      <c r="Q42" s="31">
        <v>63</v>
      </c>
      <c r="R42" s="31" t="s">
        <v>68</v>
      </c>
      <c r="S42" s="31">
        <v>15294048</v>
      </c>
      <c r="T42" s="31">
        <v>10183260</v>
      </c>
      <c r="U42" s="31">
        <v>19422851</v>
      </c>
      <c r="V42" s="31">
        <f t="shared" si="6"/>
        <v>9239591</v>
      </c>
      <c r="W42" s="31">
        <f t="shared" ref="W42:W45" si="9">V42-T42</f>
        <v>-943669</v>
      </c>
      <c r="X42" s="31" t="s">
        <v>51</v>
      </c>
      <c r="Y42" s="31" t="s">
        <v>52</v>
      </c>
      <c r="Z42" s="31" t="s">
        <v>68</v>
      </c>
      <c r="AA42" s="31" t="s">
        <v>52</v>
      </c>
      <c r="AB42" s="31" t="s">
        <v>51</v>
      </c>
      <c r="AC42" s="31" t="s">
        <v>51</v>
      </c>
      <c r="AD42" s="31" t="s">
        <v>52</v>
      </c>
      <c r="AE42" s="31" t="s">
        <v>68</v>
      </c>
      <c r="AF42" s="31" t="s">
        <v>52</v>
      </c>
      <c r="AG42" s="31" t="s">
        <v>68</v>
      </c>
      <c r="AH42" s="31" t="s">
        <v>52</v>
      </c>
      <c r="AI42" s="31" t="s">
        <v>68</v>
      </c>
      <c r="AJ42" s="31" t="s">
        <v>68</v>
      </c>
      <c r="AK42" s="31" t="s">
        <v>52</v>
      </c>
    </row>
    <row r="43" spans="1:37" ht="20.100000000000001" customHeight="1" x14ac:dyDescent="0.4">
      <c r="A43" s="15" t="s">
        <v>33</v>
      </c>
      <c r="B43" s="31">
        <v>2</v>
      </c>
      <c r="C43" s="31">
        <v>2</v>
      </c>
      <c r="D43" s="31" t="s">
        <v>68</v>
      </c>
      <c r="E43" s="31">
        <v>6</v>
      </c>
      <c r="F43" s="31">
        <v>6</v>
      </c>
      <c r="G43" s="30" t="s">
        <v>68</v>
      </c>
      <c r="H43" s="31">
        <v>35000</v>
      </c>
      <c r="I43" s="31">
        <v>30500</v>
      </c>
      <c r="J43" s="31">
        <v>59300</v>
      </c>
      <c r="K43" s="30">
        <f t="shared" si="2"/>
        <v>28800</v>
      </c>
      <c r="L43" s="30">
        <f t="shared" si="3"/>
        <v>-1700</v>
      </c>
      <c r="M43" s="32">
        <v>1</v>
      </c>
      <c r="N43" s="32">
        <v>1</v>
      </c>
      <c r="O43" s="31" t="s">
        <v>68</v>
      </c>
      <c r="P43" s="31">
        <v>13</v>
      </c>
      <c r="Q43" s="31">
        <v>13</v>
      </c>
      <c r="R43" s="31" t="s">
        <v>68</v>
      </c>
      <c r="S43" s="31">
        <v>307300</v>
      </c>
      <c r="T43" s="31">
        <v>149200</v>
      </c>
      <c r="U43" s="31">
        <v>257800</v>
      </c>
      <c r="V43" s="31">
        <f t="shared" si="6"/>
        <v>108600</v>
      </c>
      <c r="W43" s="31">
        <f t="shared" si="9"/>
        <v>-40600</v>
      </c>
      <c r="X43" s="31" t="s">
        <v>51</v>
      </c>
      <c r="Y43" s="31" t="s">
        <v>52</v>
      </c>
      <c r="Z43" s="31" t="s">
        <v>68</v>
      </c>
      <c r="AA43" s="31" t="s">
        <v>52</v>
      </c>
      <c r="AB43" s="31" t="s">
        <v>51</v>
      </c>
      <c r="AC43" s="31" t="s">
        <v>51</v>
      </c>
      <c r="AD43" s="31" t="s">
        <v>52</v>
      </c>
      <c r="AE43" s="31" t="s">
        <v>68</v>
      </c>
      <c r="AF43" s="31" t="s">
        <v>52</v>
      </c>
      <c r="AG43" s="31" t="s">
        <v>68</v>
      </c>
      <c r="AH43" s="31" t="s">
        <v>52</v>
      </c>
      <c r="AI43" s="31" t="s">
        <v>68</v>
      </c>
      <c r="AJ43" s="31" t="s">
        <v>68</v>
      </c>
      <c r="AK43" s="31" t="s">
        <v>52</v>
      </c>
    </row>
    <row r="44" spans="1:37" ht="20.100000000000001" customHeight="1" x14ac:dyDescent="0.4">
      <c r="A44" s="15" t="s">
        <v>34</v>
      </c>
      <c r="B44" s="31">
        <v>3</v>
      </c>
      <c r="C44" s="31">
        <v>3</v>
      </c>
      <c r="D44" s="31" t="s">
        <v>68</v>
      </c>
      <c r="E44" s="31">
        <v>13</v>
      </c>
      <c r="F44" s="31">
        <v>13</v>
      </c>
      <c r="G44" s="30" t="s">
        <v>68</v>
      </c>
      <c r="H44" s="31">
        <v>2059970</v>
      </c>
      <c r="I44" s="31">
        <v>1078900</v>
      </c>
      <c r="J44" s="31">
        <v>2170332</v>
      </c>
      <c r="K44" s="30">
        <f t="shared" si="2"/>
        <v>1091432</v>
      </c>
      <c r="L44" s="30">
        <f t="shared" si="3"/>
        <v>12532</v>
      </c>
      <c r="M44" s="32">
        <v>2</v>
      </c>
      <c r="N44" s="32">
        <v>2</v>
      </c>
      <c r="O44" s="31" t="s">
        <v>68</v>
      </c>
      <c r="P44" s="31">
        <v>270</v>
      </c>
      <c r="Q44" s="31">
        <v>270</v>
      </c>
      <c r="R44" s="31" t="s">
        <v>68</v>
      </c>
      <c r="S44" s="31">
        <v>80457291</v>
      </c>
      <c r="T44" s="31">
        <v>43909183</v>
      </c>
      <c r="U44" s="31">
        <v>85576785</v>
      </c>
      <c r="V44" s="31">
        <f t="shared" si="6"/>
        <v>41667602</v>
      </c>
      <c r="W44" s="31">
        <f t="shared" si="9"/>
        <v>-2241581</v>
      </c>
      <c r="X44" s="31" t="s">
        <v>51</v>
      </c>
      <c r="Y44" s="31" t="s">
        <v>52</v>
      </c>
      <c r="Z44" s="31" t="s">
        <v>68</v>
      </c>
      <c r="AA44" s="31" t="s">
        <v>52</v>
      </c>
      <c r="AB44" s="31" t="s">
        <v>51</v>
      </c>
      <c r="AC44" s="31" t="s">
        <v>51</v>
      </c>
      <c r="AD44" s="31" t="s">
        <v>52</v>
      </c>
      <c r="AE44" s="31" t="s">
        <v>68</v>
      </c>
      <c r="AF44" s="31" t="s">
        <v>52</v>
      </c>
      <c r="AG44" s="31" t="s">
        <v>68</v>
      </c>
      <c r="AH44" s="31" t="s">
        <v>52</v>
      </c>
      <c r="AI44" s="31" t="s">
        <v>68</v>
      </c>
      <c r="AJ44" s="31" t="s">
        <v>68</v>
      </c>
      <c r="AK44" s="31" t="s">
        <v>52</v>
      </c>
    </row>
    <row r="45" spans="1:37" ht="20.100000000000001" customHeight="1" x14ac:dyDescent="0.4">
      <c r="A45" s="14" t="s">
        <v>35</v>
      </c>
      <c r="B45" s="31">
        <v>5</v>
      </c>
      <c r="C45" s="31">
        <v>5</v>
      </c>
      <c r="D45" s="31" t="s">
        <v>68</v>
      </c>
      <c r="E45" s="31">
        <v>16</v>
      </c>
      <c r="F45" s="31">
        <v>16</v>
      </c>
      <c r="G45" s="30" t="s">
        <v>68</v>
      </c>
      <c r="H45" s="31">
        <v>936860</v>
      </c>
      <c r="I45" s="31">
        <v>1302620</v>
      </c>
      <c r="J45" s="31">
        <v>2339190</v>
      </c>
      <c r="K45" s="30">
        <f t="shared" si="2"/>
        <v>1036570</v>
      </c>
      <c r="L45" s="30">
        <f t="shared" si="3"/>
        <v>-266050</v>
      </c>
      <c r="M45" s="32">
        <v>1</v>
      </c>
      <c r="N45" s="32">
        <v>1</v>
      </c>
      <c r="O45" s="31" t="s">
        <v>68</v>
      </c>
      <c r="P45" s="31">
        <v>4</v>
      </c>
      <c r="Q45" s="31">
        <v>4</v>
      </c>
      <c r="R45" s="31" t="s">
        <v>68</v>
      </c>
      <c r="S45" s="31">
        <v>95400</v>
      </c>
      <c r="T45" s="31">
        <v>53300</v>
      </c>
      <c r="U45" s="31">
        <v>96000</v>
      </c>
      <c r="V45" s="31">
        <f t="shared" si="6"/>
        <v>42700</v>
      </c>
      <c r="W45" s="31">
        <f t="shared" si="9"/>
        <v>-10600</v>
      </c>
      <c r="X45" s="31" t="s">
        <v>51</v>
      </c>
      <c r="Y45" s="31" t="s">
        <v>52</v>
      </c>
      <c r="Z45" s="31" t="s">
        <v>68</v>
      </c>
      <c r="AA45" s="31" t="s">
        <v>52</v>
      </c>
      <c r="AB45" s="31" t="s">
        <v>51</v>
      </c>
      <c r="AC45" s="31" t="s">
        <v>51</v>
      </c>
      <c r="AD45" s="31" t="s">
        <v>52</v>
      </c>
      <c r="AE45" s="31" t="s">
        <v>68</v>
      </c>
      <c r="AF45" s="31" t="s">
        <v>52</v>
      </c>
      <c r="AG45" s="31" t="s">
        <v>68</v>
      </c>
      <c r="AH45" s="31" t="s">
        <v>52</v>
      </c>
      <c r="AI45" s="31" t="s">
        <v>68</v>
      </c>
      <c r="AJ45" s="31" t="s">
        <v>68</v>
      </c>
      <c r="AK45" s="31" t="s">
        <v>52</v>
      </c>
    </row>
    <row r="46" spans="1:37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x14ac:dyDescent="0.4">
      <c r="A47" s="38"/>
      <c r="B47" s="34"/>
      <c r="C47" s="47" t="s">
        <v>97</v>
      </c>
      <c r="D47" s="48"/>
      <c r="E47" s="48"/>
      <c r="F47" s="48"/>
      <c r="G47" s="48"/>
      <c r="H47" s="48"/>
      <c r="I47" s="48"/>
      <c r="J47" s="48"/>
      <c r="K47" s="48"/>
      <c r="L47" s="49"/>
      <c r="M47"/>
      <c r="N47"/>
      <c r="R47" s="5" t="s">
        <v>41</v>
      </c>
      <c r="S47" s="5"/>
      <c r="W47" s="4" t="s">
        <v>42</v>
      </c>
      <c r="X47" s="4"/>
      <c r="Y47" s="4"/>
      <c r="Z47" s="6"/>
      <c r="AA47" s="5" t="s">
        <v>43</v>
      </c>
      <c r="AB47" s="6"/>
      <c r="AC47" s="6"/>
      <c r="AD47" s="6"/>
      <c r="AE47" s="6"/>
    </row>
    <row r="48" spans="1:37" x14ac:dyDescent="0.4">
      <c r="A48" s="38"/>
      <c r="B48" s="35"/>
      <c r="C48" s="50"/>
      <c r="D48" s="51"/>
      <c r="E48" s="51"/>
      <c r="F48" s="51"/>
      <c r="G48" s="51"/>
      <c r="H48" s="51"/>
      <c r="I48" s="51"/>
      <c r="J48" s="51"/>
      <c r="K48" s="51"/>
      <c r="L48" s="52"/>
      <c r="M48"/>
      <c r="N48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7" ht="43.95" customHeight="1" x14ac:dyDescent="0.4">
      <c r="A49" s="36"/>
      <c r="B49" s="36"/>
      <c r="C49" s="12" t="s">
        <v>87</v>
      </c>
      <c r="D49" s="12" t="s">
        <v>63</v>
      </c>
      <c r="E49" s="12" t="s">
        <v>83</v>
      </c>
      <c r="F49" s="12" t="s">
        <v>95</v>
      </c>
      <c r="G49" s="42" t="s">
        <v>64</v>
      </c>
      <c r="H49" s="43"/>
      <c r="I49" s="42" t="s">
        <v>96</v>
      </c>
      <c r="J49" s="43"/>
      <c r="K49" s="43"/>
      <c r="L49" s="39" t="s">
        <v>64</v>
      </c>
      <c r="M49" s="20"/>
      <c r="N49" s="20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7" x14ac:dyDescent="0.4">
      <c r="A50" s="36"/>
      <c r="B50" s="37"/>
      <c r="C50" s="40">
        <v>860</v>
      </c>
      <c r="D50" s="40">
        <v>40</v>
      </c>
      <c r="E50" s="40">
        <v>15167</v>
      </c>
      <c r="F50" s="40">
        <v>15489</v>
      </c>
      <c r="G50" s="44">
        <v>322</v>
      </c>
      <c r="H50" s="45"/>
      <c r="I50" s="46">
        <v>3190952715</v>
      </c>
      <c r="J50" s="45"/>
      <c r="K50" s="45"/>
      <c r="L50" s="41">
        <v>-669793122</v>
      </c>
      <c r="M50" s="21"/>
      <c r="N50" s="2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7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37" x14ac:dyDescent="0.4">
      <c r="A54" s="4" t="s">
        <v>89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37" x14ac:dyDescent="0.4">
      <c r="A55" s="4" t="s">
        <v>94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37" x14ac:dyDescent="0.4">
      <c r="A56" s="4" t="s">
        <v>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</sheetData>
  <mergeCells count="26">
    <mergeCell ref="X6:Y6"/>
    <mergeCell ref="AH1:AK1"/>
    <mergeCell ref="A2:AK2"/>
    <mergeCell ref="R3:AH3"/>
    <mergeCell ref="A4:A7"/>
    <mergeCell ref="B4:L5"/>
    <mergeCell ref="M4:W5"/>
    <mergeCell ref="X4:AK4"/>
    <mergeCell ref="X5:AD5"/>
    <mergeCell ref="AE5:AK5"/>
    <mergeCell ref="B6:D6"/>
    <mergeCell ref="E6:G6"/>
    <mergeCell ref="I6:L6"/>
    <mergeCell ref="M6:O6"/>
    <mergeCell ref="P6:R6"/>
    <mergeCell ref="T6:W6"/>
    <mergeCell ref="Z6:AA6"/>
    <mergeCell ref="AB6:AD6"/>
    <mergeCell ref="AE6:AF6"/>
    <mergeCell ref="AG6:AH6"/>
    <mergeCell ref="AI6:AK6"/>
    <mergeCell ref="G49:H49"/>
    <mergeCell ref="I49:K49"/>
    <mergeCell ref="G50:H50"/>
    <mergeCell ref="I50:K50"/>
    <mergeCell ref="C47:L48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2C5D-7828-4D12-B7F4-8B168F656501}">
  <sheetPr>
    <pageSetUpPr fitToPage="1"/>
  </sheetPr>
  <dimension ref="A1:AI56"/>
  <sheetViews>
    <sheetView topLeftCell="A44" zoomScale="90" zoomScaleNormal="90" workbookViewId="0">
      <pane xSplit="1" topLeftCell="B1" activePane="topRight" state="frozen"/>
      <selection activeCell="A2" sqref="A2"/>
      <selection pane="topRight" activeCell="F51" sqref="F51"/>
    </sheetView>
  </sheetViews>
  <sheetFormatPr defaultColWidth="9" defaultRowHeight="19.8" x14ac:dyDescent="0.4"/>
  <cols>
    <col min="1" max="1" width="15.77734375" style="2" customWidth="1"/>
    <col min="2" max="3" width="15.88671875" style="2" bestFit="1" customWidth="1"/>
    <col min="4" max="4" width="14.33203125" style="2" customWidth="1"/>
    <col min="5" max="6" width="13.88671875" style="2" customWidth="1"/>
    <col min="7" max="7" width="12.77734375" style="2" customWidth="1"/>
    <col min="8" max="8" width="24.21875" style="2" hidden="1" customWidth="1"/>
    <col min="9" max="9" width="21.88671875" style="2" bestFit="1" customWidth="1"/>
    <col min="10" max="10" width="20.44140625" style="2" bestFit="1" customWidth="1"/>
    <col min="11" max="11" width="24" style="2" customWidth="1"/>
    <col min="12" max="13" width="14.33203125" style="2" bestFit="1" customWidth="1"/>
    <col min="14" max="14" width="14.33203125" style="2" customWidth="1"/>
    <col min="15" max="16" width="13.88671875" style="2" customWidth="1"/>
    <col min="17" max="17" width="14.33203125" style="2" customWidth="1"/>
    <col min="18" max="18" width="24.33203125" style="2" hidden="1" customWidth="1"/>
    <col min="19" max="19" width="23.44140625" style="2" customWidth="1"/>
    <col min="20" max="20" width="23.77734375" style="2" bestFit="1" customWidth="1"/>
    <col min="21" max="21" width="24" style="2" customWidth="1"/>
    <col min="22" max="22" width="13.44140625" style="2" customWidth="1"/>
    <col min="23" max="23" width="12.109375" style="2" customWidth="1"/>
    <col min="24" max="24" width="13.44140625" style="2" customWidth="1"/>
    <col min="25" max="25" width="12.109375" style="2" customWidth="1"/>
    <col min="26" max="28" width="22.33203125" style="2" customWidth="1"/>
    <col min="29" max="29" width="13.21875" style="2" customWidth="1"/>
    <col min="30" max="30" width="12.109375" style="2" customWidth="1"/>
    <col min="31" max="31" width="13.33203125" style="2" customWidth="1"/>
    <col min="32" max="32" width="12.109375" style="2" customWidth="1"/>
    <col min="33" max="34" width="21.88671875" style="2" customWidth="1"/>
    <col min="35" max="35" width="18.6640625" style="2" customWidth="1"/>
    <col min="36" max="280" width="9" style="2"/>
    <col min="281" max="281" width="11.109375" style="2" customWidth="1"/>
    <col min="282" max="282" width="13.6640625" style="2" customWidth="1"/>
    <col min="283" max="283" width="12.77734375" style="2" customWidth="1"/>
    <col min="284" max="284" width="15" style="2" customWidth="1"/>
    <col min="285" max="285" width="13.21875" style="2" customWidth="1"/>
    <col min="286" max="286" width="15" style="2" customWidth="1"/>
    <col min="287" max="287" width="13.109375" style="2" customWidth="1"/>
    <col min="288" max="288" width="9" style="2"/>
    <col min="289" max="289" width="6" style="2" customWidth="1"/>
    <col min="290" max="290" width="9" style="2"/>
    <col min="291" max="291" width="11" style="2" customWidth="1"/>
    <col min="292" max="536" width="9" style="2"/>
    <col min="537" max="537" width="11.109375" style="2" customWidth="1"/>
    <col min="538" max="538" width="13.6640625" style="2" customWidth="1"/>
    <col min="539" max="539" width="12.77734375" style="2" customWidth="1"/>
    <col min="540" max="540" width="15" style="2" customWidth="1"/>
    <col min="541" max="541" width="13.21875" style="2" customWidth="1"/>
    <col min="542" max="542" width="15" style="2" customWidth="1"/>
    <col min="543" max="543" width="13.109375" style="2" customWidth="1"/>
    <col min="544" max="544" width="9" style="2"/>
    <col min="545" max="545" width="6" style="2" customWidth="1"/>
    <col min="546" max="546" width="9" style="2"/>
    <col min="547" max="547" width="11" style="2" customWidth="1"/>
    <col min="548" max="792" width="9" style="2"/>
    <col min="793" max="793" width="11.109375" style="2" customWidth="1"/>
    <col min="794" max="794" width="13.6640625" style="2" customWidth="1"/>
    <col min="795" max="795" width="12.77734375" style="2" customWidth="1"/>
    <col min="796" max="796" width="15" style="2" customWidth="1"/>
    <col min="797" max="797" width="13.21875" style="2" customWidth="1"/>
    <col min="798" max="798" width="15" style="2" customWidth="1"/>
    <col min="799" max="799" width="13.109375" style="2" customWidth="1"/>
    <col min="800" max="800" width="9" style="2"/>
    <col min="801" max="801" width="6" style="2" customWidth="1"/>
    <col min="802" max="802" width="9" style="2"/>
    <col min="803" max="803" width="11" style="2" customWidth="1"/>
    <col min="804" max="1048" width="9" style="2"/>
    <col min="1049" max="1049" width="11.109375" style="2" customWidth="1"/>
    <col min="1050" max="1050" width="13.6640625" style="2" customWidth="1"/>
    <col min="1051" max="1051" width="12.77734375" style="2" customWidth="1"/>
    <col min="1052" max="1052" width="15" style="2" customWidth="1"/>
    <col min="1053" max="1053" width="13.21875" style="2" customWidth="1"/>
    <col min="1054" max="1054" width="15" style="2" customWidth="1"/>
    <col min="1055" max="1055" width="13.109375" style="2" customWidth="1"/>
    <col min="1056" max="1056" width="9" style="2"/>
    <col min="1057" max="1057" width="6" style="2" customWidth="1"/>
    <col min="1058" max="1058" width="9" style="2"/>
    <col min="1059" max="1059" width="11" style="2" customWidth="1"/>
    <col min="1060" max="1304" width="9" style="2"/>
    <col min="1305" max="1305" width="11.109375" style="2" customWidth="1"/>
    <col min="1306" max="1306" width="13.6640625" style="2" customWidth="1"/>
    <col min="1307" max="1307" width="12.77734375" style="2" customWidth="1"/>
    <col min="1308" max="1308" width="15" style="2" customWidth="1"/>
    <col min="1309" max="1309" width="13.21875" style="2" customWidth="1"/>
    <col min="1310" max="1310" width="15" style="2" customWidth="1"/>
    <col min="1311" max="1311" width="13.109375" style="2" customWidth="1"/>
    <col min="1312" max="1312" width="9" style="2"/>
    <col min="1313" max="1313" width="6" style="2" customWidth="1"/>
    <col min="1314" max="1314" width="9" style="2"/>
    <col min="1315" max="1315" width="11" style="2" customWidth="1"/>
    <col min="1316" max="1560" width="9" style="2"/>
    <col min="1561" max="1561" width="11.109375" style="2" customWidth="1"/>
    <col min="1562" max="1562" width="13.6640625" style="2" customWidth="1"/>
    <col min="1563" max="1563" width="12.77734375" style="2" customWidth="1"/>
    <col min="1564" max="1564" width="15" style="2" customWidth="1"/>
    <col min="1565" max="1565" width="13.21875" style="2" customWidth="1"/>
    <col min="1566" max="1566" width="15" style="2" customWidth="1"/>
    <col min="1567" max="1567" width="13.109375" style="2" customWidth="1"/>
    <col min="1568" max="1568" width="9" style="2"/>
    <col min="1569" max="1569" width="6" style="2" customWidth="1"/>
    <col min="1570" max="1570" width="9" style="2"/>
    <col min="1571" max="1571" width="11" style="2" customWidth="1"/>
    <col min="1572" max="1816" width="9" style="2"/>
    <col min="1817" max="1817" width="11.109375" style="2" customWidth="1"/>
    <col min="1818" max="1818" width="13.6640625" style="2" customWidth="1"/>
    <col min="1819" max="1819" width="12.77734375" style="2" customWidth="1"/>
    <col min="1820" max="1820" width="15" style="2" customWidth="1"/>
    <col min="1821" max="1821" width="13.21875" style="2" customWidth="1"/>
    <col min="1822" max="1822" width="15" style="2" customWidth="1"/>
    <col min="1823" max="1823" width="13.109375" style="2" customWidth="1"/>
    <col min="1824" max="1824" width="9" style="2"/>
    <col min="1825" max="1825" width="6" style="2" customWidth="1"/>
    <col min="1826" max="1826" width="9" style="2"/>
    <col min="1827" max="1827" width="11" style="2" customWidth="1"/>
    <col min="1828" max="2072" width="9" style="2"/>
    <col min="2073" max="2073" width="11.109375" style="2" customWidth="1"/>
    <col min="2074" max="2074" width="13.6640625" style="2" customWidth="1"/>
    <col min="2075" max="2075" width="12.77734375" style="2" customWidth="1"/>
    <col min="2076" max="2076" width="15" style="2" customWidth="1"/>
    <col min="2077" max="2077" width="13.21875" style="2" customWidth="1"/>
    <col min="2078" max="2078" width="15" style="2" customWidth="1"/>
    <col min="2079" max="2079" width="13.109375" style="2" customWidth="1"/>
    <col min="2080" max="2080" width="9" style="2"/>
    <col min="2081" max="2081" width="6" style="2" customWidth="1"/>
    <col min="2082" max="2082" width="9" style="2"/>
    <col min="2083" max="2083" width="11" style="2" customWidth="1"/>
    <col min="2084" max="2328" width="9" style="2"/>
    <col min="2329" max="2329" width="11.109375" style="2" customWidth="1"/>
    <col min="2330" max="2330" width="13.6640625" style="2" customWidth="1"/>
    <col min="2331" max="2331" width="12.77734375" style="2" customWidth="1"/>
    <col min="2332" max="2332" width="15" style="2" customWidth="1"/>
    <col min="2333" max="2333" width="13.21875" style="2" customWidth="1"/>
    <col min="2334" max="2334" width="15" style="2" customWidth="1"/>
    <col min="2335" max="2335" width="13.109375" style="2" customWidth="1"/>
    <col min="2336" max="2336" width="9" style="2"/>
    <col min="2337" max="2337" width="6" style="2" customWidth="1"/>
    <col min="2338" max="2338" width="9" style="2"/>
    <col min="2339" max="2339" width="11" style="2" customWidth="1"/>
    <col min="2340" max="2584" width="9" style="2"/>
    <col min="2585" max="2585" width="11.109375" style="2" customWidth="1"/>
    <col min="2586" max="2586" width="13.6640625" style="2" customWidth="1"/>
    <col min="2587" max="2587" width="12.77734375" style="2" customWidth="1"/>
    <col min="2588" max="2588" width="15" style="2" customWidth="1"/>
    <col min="2589" max="2589" width="13.21875" style="2" customWidth="1"/>
    <col min="2590" max="2590" width="15" style="2" customWidth="1"/>
    <col min="2591" max="2591" width="13.109375" style="2" customWidth="1"/>
    <col min="2592" max="2592" width="9" style="2"/>
    <col min="2593" max="2593" width="6" style="2" customWidth="1"/>
    <col min="2594" max="2594" width="9" style="2"/>
    <col min="2595" max="2595" width="11" style="2" customWidth="1"/>
    <col min="2596" max="2840" width="9" style="2"/>
    <col min="2841" max="2841" width="11.109375" style="2" customWidth="1"/>
    <col min="2842" max="2842" width="13.6640625" style="2" customWidth="1"/>
    <col min="2843" max="2843" width="12.77734375" style="2" customWidth="1"/>
    <col min="2844" max="2844" width="15" style="2" customWidth="1"/>
    <col min="2845" max="2845" width="13.21875" style="2" customWidth="1"/>
    <col min="2846" max="2846" width="15" style="2" customWidth="1"/>
    <col min="2847" max="2847" width="13.109375" style="2" customWidth="1"/>
    <col min="2848" max="2848" width="9" style="2"/>
    <col min="2849" max="2849" width="6" style="2" customWidth="1"/>
    <col min="2850" max="2850" width="9" style="2"/>
    <col min="2851" max="2851" width="11" style="2" customWidth="1"/>
    <col min="2852" max="3096" width="9" style="2"/>
    <col min="3097" max="3097" width="11.109375" style="2" customWidth="1"/>
    <col min="3098" max="3098" width="13.6640625" style="2" customWidth="1"/>
    <col min="3099" max="3099" width="12.77734375" style="2" customWidth="1"/>
    <col min="3100" max="3100" width="15" style="2" customWidth="1"/>
    <col min="3101" max="3101" width="13.21875" style="2" customWidth="1"/>
    <col min="3102" max="3102" width="15" style="2" customWidth="1"/>
    <col min="3103" max="3103" width="13.109375" style="2" customWidth="1"/>
    <col min="3104" max="3104" width="9" style="2"/>
    <col min="3105" max="3105" width="6" style="2" customWidth="1"/>
    <col min="3106" max="3106" width="9" style="2"/>
    <col min="3107" max="3107" width="11" style="2" customWidth="1"/>
    <col min="3108" max="3352" width="9" style="2"/>
    <col min="3353" max="3353" width="11.109375" style="2" customWidth="1"/>
    <col min="3354" max="3354" width="13.6640625" style="2" customWidth="1"/>
    <col min="3355" max="3355" width="12.77734375" style="2" customWidth="1"/>
    <col min="3356" max="3356" width="15" style="2" customWidth="1"/>
    <col min="3357" max="3357" width="13.21875" style="2" customWidth="1"/>
    <col min="3358" max="3358" width="15" style="2" customWidth="1"/>
    <col min="3359" max="3359" width="13.109375" style="2" customWidth="1"/>
    <col min="3360" max="3360" width="9" style="2"/>
    <col min="3361" max="3361" width="6" style="2" customWidth="1"/>
    <col min="3362" max="3362" width="9" style="2"/>
    <col min="3363" max="3363" width="11" style="2" customWidth="1"/>
    <col min="3364" max="3608" width="9" style="2"/>
    <col min="3609" max="3609" width="11.109375" style="2" customWidth="1"/>
    <col min="3610" max="3610" width="13.6640625" style="2" customWidth="1"/>
    <col min="3611" max="3611" width="12.77734375" style="2" customWidth="1"/>
    <col min="3612" max="3612" width="15" style="2" customWidth="1"/>
    <col min="3613" max="3613" width="13.21875" style="2" customWidth="1"/>
    <col min="3614" max="3614" width="15" style="2" customWidth="1"/>
    <col min="3615" max="3615" width="13.109375" style="2" customWidth="1"/>
    <col min="3616" max="3616" width="9" style="2"/>
    <col min="3617" max="3617" width="6" style="2" customWidth="1"/>
    <col min="3618" max="3618" width="9" style="2"/>
    <col min="3619" max="3619" width="11" style="2" customWidth="1"/>
    <col min="3620" max="3864" width="9" style="2"/>
    <col min="3865" max="3865" width="11.109375" style="2" customWidth="1"/>
    <col min="3866" max="3866" width="13.6640625" style="2" customWidth="1"/>
    <col min="3867" max="3867" width="12.77734375" style="2" customWidth="1"/>
    <col min="3868" max="3868" width="15" style="2" customWidth="1"/>
    <col min="3869" max="3869" width="13.21875" style="2" customWidth="1"/>
    <col min="3870" max="3870" width="15" style="2" customWidth="1"/>
    <col min="3871" max="3871" width="13.109375" style="2" customWidth="1"/>
    <col min="3872" max="3872" width="9" style="2"/>
    <col min="3873" max="3873" width="6" style="2" customWidth="1"/>
    <col min="3874" max="3874" width="9" style="2"/>
    <col min="3875" max="3875" width="11" style="2" customWidth="1"/>
    <col min="3876" max="4120" width="9" style="2"/>
    <col min="4121" max="4121" width="11.109375" style="2" customWidth="1"/>
    <col min="4122" max="4122" width="13.6640625" style="2" customWidth="1"/>
    <col min="4123" max="4123" width="12.77734375" style="2" customWidth="1"/>
    <col min="4124" max="4124" width="15" style="2" customWidth="1"/>
    <col min="4125" max="4125" width="13.21875" style="2" customWidth="1"/>
    <col min="4126" max="4126" width="15" style="2" customWidth="1"/>
    <col min="4127" max="4127" width="13.109375" style="2" customWidth="1"/>
    <col min="4128" max="4128" width="9" style="2"/>
    <col min="4129" max="4129" width="6" style="2" customWidth="1"/>
    <col min="4130" max="4130" width="9" style="2"/>
    <col min="4131" max="4131" width="11" style="2" customWidth="1"/>
    <col min="4132" max="4376" width="9" style="2"/>
    <col min="4377" max="4377" width="11.109375" style="2" customWidth="1"/>
    <col min="4378" max="4378" width="13.6640625" style="2" customWidth="1"/>
    <col min="4379" max="4379" width="12.77734375" style="2" customWidth="1"/>
    <col min="4380" max="4380" width="15" style="2" customWidth="1"/>
    <col min="4381" max="4381" width="13.21875" style="2" customWidth="1"/>
    <col min="4382" max="4382" width="15" style="2" customWidth="1"/>
    <col min="4383" max="4383" width="13.109375" style="2" customWidth="1"/>
    <col min="4384" max="4384" width="9" style="2"/>
    <col min="4385" max="4385" width="6" style="2" customWidth="1"/>
    <col min="4386" max="4386" width="9" style="2"/>
    <col min="4387" max="4387" width="11" style="2" customWidth="1"/>
    <col min="4388" max="4632" width="9" style="2"/>
    <col min="4633" max="4633" width="11.109375" style="2" customWidth="1"/>
    <col min="4634" max="4634" width="13.6640625" style="2" customWidth="1"/>
    <col min="4635" max="4635" width="12.77734375" style="2" customWidth="1"/>
    <col min="4636" max="4636" width="15" style="2" customWidth="1"/>
    <col min="4637" max="4637" width="13.21875" style="2" customWidth="1"/>
    <col min="4638" max="4638" width="15" style="2" customWidth="1"/>
    <col min="4639" max="4639" width="13.109375" style="2" customWidth="1"/>
    <col min="4640" max="4640" width="9" style="2"/>
    <col min="4641" max="4641" width="6" style="2" customWidth="1"/>
    <col min="4642" max="4642" width="9" style="2"/>
    <col min="4643" max="4643" width="11" style="2" customWidth="1"/>
    <col min="4644" max="4888" width="9" style="2"/>
    <col min="4889" max="4889" width="11.109375" style="2" customWidth="1"/>
    <col min="4890" max="4890" width="13.6640625" style="2" customWidth="1"/>
    <col min="4891" max="4891" width="12.77734375" style="2" customWidth="1"/>
    <col min="4892" max="4892" width="15" style="2" customWidth="1"/>
    <col min="4893" max="4893" width="13.21875" style="2" customWidth="1"/>
    <col min="4894" max="4894" width="15" style="2" customWidth="1"/>
    <col min="4895" max="4895" width="13.109375" style="2" customWidth="1"/>
    <col min="4896" max="4896" width="9" style="2"/>
    <col min="4897" max="4897" width="6" style="2" customWidth="1"/>
    <col min="4898" max="4898" width="9" style="2"/>
    <col min="4899" max="4899" width="11" style="2" customWidth="1"/>
    <col min="4900" max="5144" width="9" style="2"/>
    <col min="5145" max="5145" width="11.109375" style="2" customWidth="1"/>
    <col min="5146" max="5146" width="13.6640625" style="2" customWidth="1"/>
    <col min="5147" max="5147" width="12.77734375" style="2" customWidth="1"/>
    <col min="5148" max="5148" width="15" style="2" customWidth="1"/>
    <col min="5149" max="5149" width="13.21875" style="2" customWidth="1"/>
    <col min="5150" max="5150" width="15" style="2" customWidth="1"/>
    <col min="5151" max="5151" width="13.109375" style="2" customWidth="1"/>
    <col min="5152" max="5152" width="9" style="2"/>
    <col min="5153" max="5153" width="6" style="2" customWidth="1"/>
    <col min="5154" max="5154" width="9" style="2"/>
    <col min="5155" max="5155" width="11" style="2" customWidth="1"/>
    <col min="5156" max="5400" width="9" style="2"/>
    <col min="5401" max="5401" width="11.109375" style="2" customWidth="1"/>
    <col min="5402" max="5402" width="13.6640625" style="2" customWidth="1"/>
    <col min="5403" max="5403" width="12.77734375" style="2" customWidth="1"/>
    <col min="5404" max="5404" width="15" style="2" customWidth="1"/>
    <col min="5405" max="5405" width="13.21875" style="2" customWidth="1"/>
    <col min="5406" max="5406" width="15" style="2" customWidth="1"/>
    <col min="5407" max="5407" width="13.109375" style="2" customWidth="1"/>
    <col min="5408" max="5408" width="9" style="2"/>
    <col min="5409" max="5409" width="6" style="2" customWidth="1"/>
    <col min="5410" max="5410" width="9" style="2"/>
    <col min="5411" max="5411" width="11" style="2" customWidth="1"/>
    <col min="5412" max="5656" width="9" style="2"/>
    <col min="5657" max="5657" width="11.109375" style="2" customWidth="1"/>
    <col min="5658" max="5658" width="13.6640625" style="2" customWidth="1"/>
    <col min="5659" max="5659" width="12.77734375" style="2" customWidth="1"/>
    <col min="5660" max="5660" width="15" style="2" customWidth="1"/>
    <col min="5661" max="5661" width="13.21875" style="2" customWidth="1"/>
    <col min="5662" max="5662" width="15" style="2" customWidth="1"/>
    <col min="5663" max="5663" width="13.109375" style="2" customWidth="1"/>
    <col min="5664" max="5664" width="9" style="2"/>
    <col min="5665" max="5665" width="6" style="2" customWidth="1"/>
    <col min="5666" max="5666" width="9" style="2"/>
    <col min="5667" max="5667" width="11" style="2" customWidth="1"/>
    <col min="5668" max="5912" width="9" style="2"/>
    <col min="5913" max="5913" width="11.109375" style="2" customWidth="1"/>
    <col min="5914" max="5914" width="13.6640625" style="2" customWidth="1"/>
    <col min="5915" max="5915" width="12.77734375" style="2" customWidth="1"/>
    <col min="5916" max="5916" width="15" style="2" customWidth="1"/>
    <col min="5917" max="5917" width="13.21875" style="2" customWidth="1"/>
    <col min="5918" max="5918" width="15" style="2" customWidth="1"/>
    <col min="5919" max="5919" width="13.109375" style="2" customWidth="1"/>
    <col min="5920" max="5920" width="9" style="2"/>
    <col min="5921" max="5921" width="6" style="2" customWidth="1"/>
    <col min="5922" max="5922" width="9" style="2"/>
    <col min="5923" max="5923" width="11" style="2" customWidth="1"/>
    <col min="5924" max="6168" width="9" style="2"/>
    <col min="6169" max="6169" width="11.109375" style="2" customWidth="1"/>
    <col min="6170" max="6170" width="13.6640625" style="2" customWidth="1"/>
    <col min="6171" max="6171" width="12.77734375" style="2" customWidth="1"/>
    <col min="6172" max="6172" width="15" style="2" customWidth="1"/>
    <col min="6173" max="6173" width="13.21875" style="2" customWidth="1"/>
    <col min="6174" max="6174" width="15" style="2" customWidth="1"/>
    <col min="6175" max="6175" width="13.109375" style="2" customWidth="1"/>
    <col min="6176" max="6176" width="9" style="2"/>
    <col min="6177" max="6177" width="6" style="2" customWidth="1"/>
    <col min="6178" max="6178" width="9" style="2"/>
    <col min="6179" max="6179" width="11" style="2" customWidth="1"/>
    <col min="6180" max="6424" width="9" style="2"/>
    <col min="6425" max="6425" width="11.109375" style="2" customWidth="1"/>
    <col min="6426" max="6426" width="13.6640625" style="2" customWidth="1"/>
    <col min="6427" max="6427" width="12.77734375" style="2" customWidth="1"/>
    <col min="6428" max="6428" width="15" style="2" customWidth="1"/>
    <col min="6429" max="6429" width="13.21875" style="2" customWidth="1"/>
    <col min="6430" max="6430" width="15" style="2" customWidth="1"/>
    <col min="6431" max="6431" width="13.109375" style="2" customWidth="1"/>
    <col min="6432" max="6432" width="9" style="2"/>
    <col min="6433" max="6433" width="6" style="2" customWidth="1"/>
    <col min="6434" max="6434" width="9" style="2"/>
    <col min="6435" max="6435" width="11" style="2" customWidth="1"/>
    <col min="6436" max="6680" width="9" style="2"/>
    <col min="6681" max="6681" width="11.109375" style="2" customWidth="1"/>
    <col min="6682" max="6682" width="13.6640625" style="2" customWidth="1"/>
    <col min="6683" max="6683" width="12.77734375" style="2" customWidth="1"/>
    <col min="6684" max="6684" width="15" style="2" customWidth="1"/>
    <col min="6685" max="6685" width="13.21875" style="2" customWidth="1"/>
    <col min="6686" max="6686" width="15" style="2" customWidth="1"/>
    <col min="6687" max="6687" width="13.109375" style="2" customWidth="1"/>
    <col min="6688" max="6688" width="9" style="2"/>
    <col min="6689" max="6689" width="6" style="2" customWidth="1"/>
    <col min="6690" max="6690" width="9" style="2"/>
    <col min="6691" max="6691" width="11" style="2" customWidth="1"/>
    <col min="6692" max="6936" width="9" style="2"/>
    <col min="6937" max="6937" width="11.109375" style="2" customWidth="1"/>
    <col min="6938" max="6938" width="13.6640625" style="2" customWidth="1"/>
    <col min="6939" max="6939" width="12.77734375" style="2" customWidth="1"/>
    <col min="6940" max="6940" width="15" style="2" customWidth="1"/>
    <col min="6941" max="6941" width="13.21875" style="2" customWidth="1"/>
    <col min="6942" max="6942" width="15" style="2" customWidth="1"/>
    <col min="6943" max="6943" width="13.109375" style="2" customWidth="1"/>
    <col min="6944" max="6944" width="9" style="2"/>
    <col min="6945" max="6945" width="6" style="2" customWidth="1"/>
    <col min="6946" max="6946" width="9" style="2"/>
    <col min="6947" max="6947" width="11" style="2" customWidth="1"/>
    <col min="6948" max="7192" width="9" style="2"/>
    <col min="7193" max="7193" width="11.109375" style="2" customWidth="1"/>
    <col min="7194" max="7194" width="13.6640625" style="2" customWidth="1"/>
    <col min="7195" max="7195" width="12.77734375" style="2" customWidth="1"/>
    <col min="7196" max="7196" width="15" style="2" customWidth="1"/>
    <col min="7197" max="7197" width="13.21875" style="2" customWidth="1"/>
    <col min="7198" max="7198" width="15" style="2" customWidth="1"/>
    <col min="7199" max="7199" width="13.109375" style="2" customWidth="1"/>
    <col min="7200" max="7200" width="9" style="2"/>
    <col min="7201" max="7201" width="6" style="2" customWidth="1"/>
    <col min="7202" max="7202" width="9" style="2"/>
    <col min="7203" max="7203" width="11" style="2" customWidth="1"/>
    <col min="7204" max="7448" width="9" style="2"/>
    <col min="7449" max="7449" width="11.109375" style="2" customWidth="1"/>
    <col min="7450" max="7450" width="13.6640625" style="2" customWidth="1"/>
    <col min="7451" max="7451" width="12.77734375" style="2" customWidth="1"/>
    <col min="7452" max="7452" width="15" style="2" customWidth="1"/>
    <col min="7453" max="7453" width="13.21875" style="2" customWidth="1"/>
    <col min="7454" max="7454" width="15" style="2" customWidth="1"/>
    <col min="7455" max="7455" width="13.109375" style="2" customWidth="1"/>
    <col min="7456" max="7456" width="9" style="2"/>
    <col min="7457" max="7457" width="6" style="2" customWidth="1"/>
    <col min="7458" max="7458" width="9" style="2"/>
    <col min="7459" max="7459" width="11" style="2" customWidth="1"/>
    <col min="7460" max="7704" width="9" style="2"/>
    <col min="7705" max="7705" width="11.109375" style="2" customWidth="1"/>
    <col min="7706" max="7706" width="13.6640625" style="2" customWidth="1"/>
    <col min="7707" max="7707" width="12.77734375" style="2" customWidth="1"/>
    <col min="7708" max="7708" width="15" style="2" customWidth="1"/>
    <col min="7709" max="7709" width="13.21875" style="2" customWidth="1"/>
    <col min="7710" max="7710" width="15" style="2" customWidth="1"/>
    <col min="7711" max="7711" width="13.109375" style="2" customWidth="1"/>
    <col min="7712" max="7712" width="9" style="2"/>
    <col min="7713" max="7713" width="6" style="2" customWidth="1"/>
    <col min="7714" max="7714" width="9" style="2"/>
    <col min="7715" max="7715" width="11" style="2" customWidth="1"/>
    <col min="7716" max="7960" width="9" style="2"/>
    <col min="7961" max="7961" width="11.109375" style="2" customWidth="1"/>
    <col min="7962" max="7962" width="13.6640625" style="2" customWidth="1"/>
    <col min="7963" max="7963" width="12.77734375" style="2" customWidth="1"/>
    <col min="7964" max="7964" width="15" style="2" customWidth="1"/>
    <col min="7965" max="7965" width="13.21875" style="2" customWidth="1"/>
    <col min="7966" max="7966" width="15" style="2" customWidth="1"/>
    <col min="7967" max="7967" width="13.109375" style="2" customWidth="1"/>
    <col min="7968" max="7968" width="9" style="2"/>
    <col min="7969" max="7969" width="6" style="2" customWidth="1"/>
    <col min="7970" max="7970" width="9" style="2"/>
    <col min="7971" max="7971" width="11" style="2" customWidth="1"/>
    <col min="7972" max="8216" width="9" style="2"/>
    <col min="8217" max="8217" width="11.109375" style="2" customWidth="1"/>
    <col min="8218" max="8218" width="13.6640625" style="2" customWidth="1"/>
    <col min="8219" max="8219" width="12.77734375" style="2" customWidth="1"/>
    <col min="8220" max="8220" width="15" style="2" customWidth="1"/>
    <col min="8221" max="8221" width="13.21875" style="2" customWidth="1"/>
    <col min="8222" max="8222" width="15" style="2" customWidth="1"/>
    <col min="8223" max="8223" width="13.109375" style="2" customWidth="1"/>
    <col min="8224" max="8224" width="9" style="2"/>
    <col min="8225" max="8225" width="6" style="2" customWidth="1"/>
    <col min="8226" max="8226" width="9" style="2"/>
    <col min="8227" max="8227" width="11" style="2" customWidth="1"/>
    <col min="8228" max="8472" width="9" style="2"/>
    <col min="8473" max="8473" width="11.109375" style="2" customWidth="1"/>
    <col min="8474" max="8474" width="13.6640625" style="2" customWidth="1"/>
    <col min="8475" max="8475" width="12.77734375" style="2" customWidth="1"/>
    <col min="8476" max="8476" width="15" style="2" customWidth="1"/>
    <col min="8477" max="8477" width="13.21875" style="2" customWidth="1"/>
    <col min="8478" max="8478" width="15" style="2" customWidth="1"/>
    <col min="8479" max="8479" width="13.109375" style="2" customWidth="1"/>
    <col min="8480" max="8480" width="9" style="2"/>
    <col min="8481" max="8481" width="6" style="2" customWidth="1"/>
    <col min="8482" max="8482" width="9" style="2"/>
    <col min="8483" max="8483" width="11" style="2" customWidth="1"/>
    <col min="8484" max="8728" width="9" style="2"/>
    <col min="8729" max="8729" width="11.109375" style="2" customWidth="1"/>
    <col min="8730" max="8730" width="13.6640625" style="2" customWidth="1"/>
    <col min="8731" max="8731" width="12.77734375" style="2" customWidth="1"/>
    <col min="8732" max="8732" width="15" style="2" customWidth="1"/>
    <col min="8733" max="8733" width="13.21875" style="2" customWidth="1"/>
    <col min="8734" max="8734" width="15" style="2" customWidth="1"/>
    <col min="8735" max="8735" width="13.109375" style="2" customWidth="1"/>
    <col min="8736" max="8736" width="9" style="2"/>
    <col min="8737" max="8737" width="6" style="2" customWidth="1"/>
    <col min="8738" max="8738" width="9" style="2"/>
    <col min="8739" max="8739" width="11" style="2" customWidth="1"/>
    <col min="8740" max="8984" width="9" style="2"/>
    <col min="8985" max="8985" width="11.109375" style="2" customWidth="1"/>
    <col min="8986" max="8986" width="13.6640625" style="2" customWidth="1"/>
    <col min="8987" max="8987" width="12.77734375" style="2" customWidth="1"/>
    <col min="8988" max="8988" width="15" style="2" customWidth="1"/>
    <col min="8989" max="8989" width="13.21875" style="2" customWidth="1"/>
    <col min="8990" max="8990" width="15" style="2" customWidth="1"/>
    <col min="8991" max="8991" width="13.109375" style="2" customWidth="1"/>
    <col min="8992" max="8992" width="9" style="2"/>
    <col min="8993" max="8993" width="6" style="2" customWidth="1"/>
    <col min="8994" max="8994" width="9" style="2"/>
    <col min="8995" max="8995" width="11" style="2" customWidth="1"/>
    <col min="8996" max="9240" width="9" style="2"/>
    <col min="9241" max="9241" width="11.109375" style="2" customWidth="1"/>
    <col min="9242" max="9242" width="13.6640625" style="2" customWidth="1"/>
    <col min="9243" max="9243" width="12.77734375" style="2" customWidth="1"/>
    <col min="9244" max="9244" width="15" style="2" customWidth="1"/>
    <col min="9245" max="9245" width="13.21875" style="2" customWidth="1"/>
    <col min="9246" max="9246" width="15" style="2" customWidth="1"/>
    <col min="9247" max="9247" width="13.109375" style="2" customWidth="1"/>
    <col min="9248" max="9248" width="9" style="2"/>
    <col min="9249" max="9249" width="6" style="2" customWidth="1"/>
    <col min="9250" max="9250" width="9" style="2"/>
    <col min="9251" max="9251" width="11" style="2" customWidth="1"/>
    <col min="9252" max="9496" width="9" style="2"/>
    <col min="9497" max="9497" width="11.109375" style="2" customWidth="1"/>
    <col min="9498" max="9498" width="13.6640625" style="2" customWidth="1"/>
    <col min="9499" max="9499" width="12.77734375" style="2" customWidth="1"/>
    <col min="9500" max="9500" width="15" style="2" customWidth="1"/>
    <col min="9501" max="9501" width="13.21875" style="2" customWidth="1"/>
    <col min="9502" max="9502" width="15" style="2" customWidth="1"/>
    <col min="9503" max="9503" width="13.109375" style="2" customWidth="1"/>
    <col min="9504" max="9504" width="9" style="2"/>
    <col min="9505" max="9505" width="6" style="2" customWidth="1"/>
    <col min="9506" max="9506" width="9" style="2"/>
    <col min="9507" max="9507" width="11" style="2" customWidth="1"/>
    <col min="9508" max="9752" width="9" style="2"/>
    <col min="9753" max="9753" width="11.109375" style="2" customWidth="1"/>
    <col min="9754" max="9754" width="13.6640625" style="2" customWidth="1"/>
    <col min="9755" max="9755" width="12.77734375" style="2" customWidth="1"/>
    <col min="9756" max="9756" width="15" style="2" customWidth="1"/>
    <col min="9757" max="9757" width="13.21875" style="2" customWidth="1"/>
    <col min="9758" max="9758" width="15" style="2" customWidth="1"/>
    <col min="9759" max="9759" width="13.109375" style="2" customWidth="1"/>
    <col min="9760" max="9760" width="9" style="2"/>
    <col min="9761" max="9761" width="6" style="2" customWidth="1"/>
    <col min="9762" max="9762" width="9" style="2"/>
    <col min="9763" max="9763" width="11" style="2" customWidth="1"/>
    <col min="9764" max="10008" width="9" style="2"/>
    <col min="10009" max="10009" width="11.109375" style="2" customWidth="1"/>
    <col min="10010" max="10010" width="13.6640625" style="2" customWidth="1"/>
    <col min="10011" max="10011" width="12.77734375" style="2" customWidth="1"/>
    <col min="10012" max="10012" width="15" style="2" customWidth="1"/>
    <col min="10013" max="10013" width="13.21875" style="2" customWidth="1"/>
    <col min="10014" max="10014" width="15" style="2" customWidth="1"/>
    <col min="10015" max="10015" width="13.109375" style="2" customWidth="1"/>
    <col min="10016" max="10016" width="9" style="2"/>
    <col min="10017" max="10017" width="6" style="2" customWidth="1"/>
    <col min="10018" max="10018" width="9" style="2"/>
    <col min="10019" max="10019" width="11" style="2" customWidth="1"/>
    <col min="10020" max="10264" width="9" style="2"/>
    <col min="10265" max="10265" width="11.109375" style="2" customWidth="1"/>
    <col min="10266" max="10266" width="13.6640625" style="2" customWidth="1"/>
    <col min="10267" max="10267" width="12.77734375" style="2" customWidth="1"/>
    <col min="10268" max="10268" width="15" style="2" customWidth="1"/>
    <col min="10269" max="10269" width="13.21875" style="2" customWidth="1"/>
    <col min="10270" max="10270" width="15" style="2" customWidth="1"/>
    <col min="10271" max="10271" width="13.109375" style="2" customWidth="1"/>
    <col min="10272" max="10272" width="9" style="2"/>
    <col min="10273" max="10273" width="6" style="2" customWidth="1"/>
    <col min="10274" max="10274" width="9" style="2"/>
    <col min="10275" max="10275" width="11" style="2" customWidth="1"/>
    <col min="10276" max="10520" width="9" style="2"/>
    <col min="10521" max="10521" width="11.109375" style="2" customWidth="1"/>
    <col min="10522" max="10522" width="13.6640625" style="2" customWidth="1"/>
    <col min="10523" max="10523" width="12.77734375" style="2" customWidth="1"/>
    <col min="10524" max="10524" width="15" style="2" customWidth="1"/>
    <col min="10525" max="10525" width="13.21875" style="2" customWidth="1"/>
    <col min="10526" max="10526" width="15" style="2" customWidth="1"/>
    <col min="10527" max="10527" width="13.109375" style="2" customWidth="1"/>
    <col min="10528" max="10528" width="9" style="2"/>
    <col min="10529" max="10529" width="6" style="2" customWidth="1"/>
    <col min="10530" max="10530" width="9" style="2"/>
    <col min="10531" max="10531" width="11" style="2" customWidth="1"/>
    <col min="10532" max="10776" width="9" style="2"/>
    <col min="10777" max="10777" width="11.109375" style="2" customWidth="1"/>
    <col min="10778" max="10778" width="13.6640625" style="2" customWidth="1"/>
    <col min="10779" max="10779" width="12.77734375" style="2" customWidth="1"/>
    <col min="10780" max="10780" width="15" style="2" customWidth="1"/>
    <col min="10781" max="10781" width="13.21875" style="2" customWidth="1"/>
    <col min="10782" max="10782" width="15" style="2" customWidth="1"/>
    <col min="10783" max="10783" width="13.109375" style="2" customWidth="1"/>
    <col min="10784" max="10784" width="9" style="2"/>
    <col min="10785" max="10785" width="6" style="2" customWidth="1"/>
    <col min="10786" max="10786" width="9" style="2"/>
    <col min="10787" max="10787" width="11" style="2" customWidth="1"/>
    <col min="10788" max="11032" width="9" style="2"/>
    <col min="11033" max="11033" width="11.109375" style="2" customWidth="1"/>
    <col min="11034" max="11034" width="13.6640625" style="2" customWidth="1"/>
    <col min="11035" max="11035" width="12.77734375" style="2" customWidth="1"/>
    <col min="11036" max="11036" width="15" style="2" customWidth="1"/>
    <col min="11037" max="11037" width="13.21875" style="2" customWidth="1"/>
    <col min="11038" max="11038" width="15" style="2" customWidth="1"/>
    <col min="11039" max="11039" width="13.109375" style="2" customWidth="1"/>
    <col min="11040" max="11040" width="9" style="2"/>
    <col min="11041" max="11041" width="6" style="2" customWidth="1"/>
    <col min="11042" max="11042" width="9" style="2"/>
    <col min="11043" max="11043" width="11" style="2" customWidth="1"/>
    <col min="11044" max="11288" width="9" style="2"/>
    <col min="11289" max="11289" width="11.109375" style="2" customWidth="1"/>
    <col min="11290" max="11290" width="13.6640625" style="2" customWidth="1"/>
    <col min="11291" max="11291" width="12.77734375" style="2" customWidth="1"/>
    <col min="11292" max="11292" width="15" style="2" customWidth="1"/>
    <col min="11293" max="11293" width="13.21875" style="2" customWidth="1"/>
    <col min="11294" max="11294" width="15" style="2" customWidth="1"/>
    <col min="11295" max="11295" width="13.109375" style="2" customWidth="1"/>
    <col min="11296" max="11296" width="9" style="2"/>
    <col min="11297" max="11297" width="6" style="2" customWidth="1"/>
    <col min="11298" max="11298" width="9" style="2"/>
    <col min="11299" max="11299" width="11" style="2" customWidth="1"/>
    <col min="11300" max="11544" width="9" style="2"/>
    <col min="11545" max="11545" width="11.109375" style="2" customWidth="1"/>
    <col min="11546" max="11546" width="13.6640625" style="2" customWidth="1"/>
    <col min="11547" max="11547" width="12.77734375" style="2" customWidth="1"/>
    <col min="11548" max="11548" width="15" style="2" customWidth="1"/>
    <col min="11549" max="11549" width="13.21875" style="2" customWidth="1"/>
    <col min="11550" max="11550" width="15" style="2" customWidth="1"/>
    <col min="11551" max="11551" width="13.109375" style="2" customWidth="1"/>
    <col min="11552" max="11552" width="9" style="2"/>
    <col min="11553" max="11553" width="6" style="2" customWidth="1"/>
    <col min="11554" max="11554" width="9" style="2"/>
    <col min="11555" max="11555" width="11" style="2" customWidth="1"/>
    <col min="11556" max="11800" width="9" style="2"/>
    <col min="11801" max="11801" width="11.109375" style="2" customWidth="1"/>
    <col min="11802" max="11802" width="13.6640625" style="2" customWidth="1"/>
    <col min="11803" max="11803" width="12.77734375" style="2" customWidth="1"/>
    <col min="11804" max="11804" width="15" style="2" customWidth="1"/>
    <col min="11805" max="11805" width="13.21875" style="2" customWidth="1"/>
    <col min="11806" max="11806" width="15" style="2" customWidth="1"/>
    <col min="11807" max="11807" width="13.109375" style="2" customWidth="1"/>
    <col min="11808" max="11808" width="9" style="2"/>
    <col min="11809" max="11809" width="6" style="2" customWidth="1"/>
    <col min="11810" max="11810" width="9" style="2"/>
    <col min="11811" max="11811" width="11" style="2" customWidth="1"/>
    <col min="11812" max="12056" width="9" style="2"/>
    <col min="12057" max="12057" width="11.109375" style="2" customWidth="1"/>
    <col min="12058" max="12058" width="13.6640625" style="2" customWidth="1"/>
    <col min="12059" max="12059" width="12.77734375" style="2" customWidth="1"/>
    <col min="12060" max="12060" width="15" style="2" customWidth="1"/>
    <col min="12061" max="12061" width="13.21875" style="2" customWidth="1"/>
    <col min="12062" max="12062" width="15" style="2" customWidth="1"/>
    <col min="12063" max="12063" width="13.109375" style="2" customWidth="1"/>
    <col min="12064" max="12064" width="9" style="2"/>
    <col min="12065" max="12065" width="6" style="2" customWidth="1"/>
    <col min="12066" max="12066" width="9" style="2"/>
    <col min="12067" max="12067" width="11" style="2" customWidth="1"/>
    <col min="12068" max="12312" width="9" style="2"/>
    <col min="12313" max="12313" width="11.109375" style="2" customWidth="1"/>
    <col min="12314" max="12314" width="13.6640625" style="2" customWidth="1"/>
    <col min="12315" max="12315" width="12.77734375" style="2" customWidth="1"/>
    <col min="12316" max="12316" width="15" style="2" customWidth="1"/>
    <col min="12317" max="12317" width="13.21875" style="2" customWidth="1"/>
    <col min="12318" max="12318" width="15" style="2" customWidth="1"/>
    <col min="12319" max="12319" width="13.109375" style="2" customWidth="1"/>
    <col min="12320" max="12320" width="9" style="2"/>
    <col min="12321" max="12321" width="6" style="2" customWidth="1"/>
    <col min="12322" max="12322" width="9" style="2"/>
    <col min="12323" max="12323" width="11" style="2" customWidth="1"/>
    <col min="12324" max="12568" width="9" style="2"/>
    <col min="12569" max="12569" width="11.109375" style="2" customWidth="1"/>
    <col min="12570" max="12570" width="13.6640625" style="2" customWidth="1"/>
    <col min="12571" max="12571" width="12.77734375" style="2" customWidth="1"/>
    <col min="12572" max="12572" width="15" style="2" customWidth="1"/>
    <col min="12573" max="12573" width="13.21875" style="2" customWidth="1"/>
    <col min="12574" max="12574" width="15" style="2" customWidth="1"/>
    <col min="12575" max="12575" width="13.109375" style="2" customWidth="1"/>
    <col min="12576" max="12576" width="9" style="2"/>
    <col min="12577" max="12577" width="6" style="2" customWidth="1"/>
    <col min="12578" max="12578" width="9" style="2"/>
    <col min="12579" max="12579" width="11" style="2" customWidth="1"/>
    <col min="12580" max="12824" width="9" style="2"/>
    <col min="12825" max="12825" width="11.109375" style="2" customWidth="1"/>
    <col min="12826" max="12826" width="13.6640625" style="2" customWidth="1"/>
    <col min="12827" max="12827" width="12.77734375" style="2" customWidth="1"/>
    <col min="12828" max="12828" width="15" style="2" customWidth="1"/>
    <col min="12829" max="12829" width="13.21875" style="2" customWidth="1"/>
    <col min="12830" max="12830" width="15" style="2" customWidth="1"/>
    <col min="12831" max="12831" width="13.109375" style="2" customWidth="1"/>
    <col min="12832" max="12832" width="9" style="2"/>
    <col min="12833" max="12833" width="6" style="2" customWidth="1"/>
    <col min="12834" max="12834" width="9" style="2"/>
    <col min="12835" max="12835" width="11" style="2" customWidth="1"/>
    <col min="12836" max="13080" width="9" style="2"/>
    <col min="13081" max="13081" width="11.109375" style="2" customWidth="1"/>
    <col min="13082" max="13082" width="13.6640625" style="2" customWidth="1"/>
    <col min="13083" max="13083" width="12.77734375" style="2" customWidth="1"/>
    <col min="13084" max="13084" width="15" style="2" customWidth="1"/>
    <col min="13085" max="13085" width="13.21875" style="2" customWidth="1"/>
    <col min="13086" max="13086" width="15" style="2" customWidth="1"/>
    <col min="13087" max="13087" width="13.109375" style="2" customWidth="1"/>
    <col min="13088" max="13088" width="9" style="2"/>
    <col min="13089" max="13089" width="6" style="2" customWidth="1"/>
    <col min="13090" max="13090" width="9" style="2"/>
    <col min="13091" max="13091" width="11" style="2" customWidth="1"/>
    <col min="13092" max="13336" width="9" style="2"/>
    <col min="13337" max="13337" width="11.109375" style="2" customWidth="1"/>
    <col min="13338" max="13338" width="13.6640625" style="2" customWidth="1"/>
    <col min="13339" max="13339" width="12.77734375" style="2" customWidth="1"/>
    <col min="13340" max="13340" width="15" style="2" customWidth="1"/>
    <col min="13341" max="13341" width="13.21875" style="2" customWidth="1"/>
    <col min="13342" max="13342" width="15" style="2" customWidth="1"/>
    <col min="13343" max="13343" width="13.109375" style="2" customWidth="1"/>
    <col min="13344" max="13344" width="9" style="2"/>
    <col min="13345" max="13345" width="6" style="2" customWidth="1"/>
    <col min="13346" max="13346" width="9" style="2"/>
    <col min="13347" max="13347" width="11" style="2" customWidth="1"/>
    <col min="13348" max="13592" width="9" style="2"/>
    <col min="13593" max="13593" width="11.109375" style="2" customWidth="1"/>
    <col min="13594" max="13594" width="13.6640625" style="2" customWidth="1"/>
    <col min="13595" max="13595" width="12.77734375" style="2" customWidth="1"/>
    <col min="13596" max="13596" width="15" style="2" customWidth="1"/>
    <col min="13597" max="13597" width="13.21875" style="2" customWidth="1"/>
    <col min="13598" max="13598" width="15" style="2" customWidth="1"/>
    <col min="13599" max="13599" width="13.109375" style="2" customWidth="1"/>
    <col min="13600" max="13600" width="9" style="2"/>
    <col min="13601" max="13601" width="6" style="2" customWidth="1"/>
    <col min="13602" max="13602" width="9" style="2"/>
    <col min="13603" max="13603" width="11" style="2" customWidth="1"/>
    <col min="13604" max="13848" width="9" style="2"/>
    <col min="13849" max="13849" width="11.109375" style="2" customWidth="1"/>
    <col min="13850" max="13850" width="13.6640625" style="2" customWidth="1"/>
    <col min="13851" max="13851" width="12.77734375" style="2" customWidth="1"/>
    <col min="13852" max="13852" width="15" style="2" customWidth="1"/>
    <col min="13853" max="13853" width="13.21875" style="2" customWidth="1"/>
    <col min="13854" max="13854" width="15" style="2" customWidth="1"/>
    <col min="13855" max="13855" width="13.109375" style="2" customWidth="1"/>
    <col min="13856" max="13856" width="9" style="2"/>
    <col min="13857" max="13857" width="6" style="2" customWidth="1"/>
    <col min="13858" max="13858" width="9" style="2"/>
    <col min="13859" max="13859" width="11" style="2" customWidth="1"/>
    <col min="13860" max="14104" width="9" style="2"/>
    <col min="14105" max="14105" width="11.109375" style="2" customWidth="1"/>
    <col min="14106" max="14106" width="13.6640625" style="2" customWidth="1"/>
    <col min="14107" max="14107" width="12.77734375" style="2" customWidth="1"/>
    <col min="14108" max="14108" width="15" style="2" customWidth="1"/>
    <col min="14109" max="14109" width="13.21875" style="2" customWidth="1"/>
    <col min="14110" max="14110" width="15" style="2" customWidth="1"/>
    <col min="14111" max="14111" width="13.109375" style="2" customWidth="1"/>
    <col min="14112" max="14112" width="9" style="2"/>
    <col min="14113" max="14113" width="6" style="2" customWidth="1"/>
    <col min="14114" max="14114" width="9" style="2"/>
    <col min="14115" max="14115" width="11" style="2" customWidth="1"/>
    <col min="14116" max="14360" width="9" style="2"/>
    <col min="14361" max="14361" width="11.109375" style="2" customWidth="1"/>
    <col min="14362" max="14362" width="13.6640625" style="2" customWidth="1"/>
    <col min="14363" max="14363" width="12.77734375" style="2" customWidth="1"/>
    <col min="14364" max="14364" width="15" style="2" customWidth="1"/>
    <col min="14365" max="14365" width="13.21875" style="2" customWidth="1"/>
    <col min="14366" max="14366" width="15" style="2" customWidth="1"/>
    <col min="14367" max="14367" width="13.109375" style="2" customWidth="1"/>
    <col min="14368" max="14368" width="9" style="2"/>
    <col min="14369" max="14369" width="6" style="2" customWidth="1"/>
    <col min="14370" max="14370" width="9" style="2"/>
    <col min="14371" max="14371" width="11" style="2" customWidth="1"/>
    <col min="14372" max="14616" width="9" style="2"/>
    <col min="14617" max="14617" width="11.109375" style="2" customWidth="1"/>
    <col min="14618" max="14618" width="13.6640625" style="2" customWidth="1"/>
    <col min="14619" max="14619" width="12.77734375" style="2" customWidth="1"/>
    <col min="14620" max="14620" width="15" style="2" customWidth="1"/>
    <col min="14621" max="14621" width="13.21875" style="2" customWidth="1"/>
    <col min="14622" max="14622" width="15" style="2" customWidth="1"/>
    <col min="14623" max="14623" width="13.109375" style="2" customWidth="1"/>
    <col min="14624" max="14624" width="9" style="2"/>
    <col min="14625" max="14625" width="6" style="2" customWidth="1"/>
    <col min="14626" max="14626" width="9" style="2"/>
    <col min="14627" max="14627" width="11" style="2" customWidth="1"/>
    <col min="14628" max="14872" width="9" style="2"/>
    <col min="14873" max="14873" width="11.109375" style="2" customWidth="1"/>
    <col min="14874" max="14874" width="13.6640625" style="2" customWidth="1"/>
    <col min="14875" max="14875" width="12.77734375" style="2" customWidth="1"/>
    <col min="14876" max="14876" width="15" style="2" customWidth="1"/>
    <col min="14877" max="14877" width="13.21875" style="2" customWidth="1"/>
    <col min="14878" max="14878" width="15" style="2" customWidth="1"/>
    <col min="14879" max="14879" width="13.109375" style="2" customWidth="1"/>
    <col min="14880" max="14880" width="9" style="2"/>
    <col min="14881" max="14881" width="6" style="2" customWidth="1"/>
    <col min="14882" max="14882" width="9" style="2"/>
    <col min="14883" max="14883" width="11" style="2" customWidth="1"/>
    <col min="14884" max="15128" width="9" style="2"/>
    <col min="15129" max="15129" width="11.109375" style="2" customWidth="1"/>
    <col min="15130" max="15130" width="13.6640625" style="2" customWidth="1"/>
    <col min="15131" max="15131" width="12.77734375" style="2" customWidth="1"/>
    <col min="15132" max="15132" width="15" style="2" customWidth="1"/>
    <col min="15133" max="15133" width="13.21875" style="2" customWidth="1"/>
    <col min="15134" max="15134" width="15" style="2" customWidth="1"/>
    <col min="15135" max="15135" width="13.109375" style="2" customWidth="1"/>
    <col min="15136" max="15136" width="9" style="2"/>
    <col min="15137" max="15137" width="6" style="2" customWidth="1"/>
    <col min="15138" max="15138" width="9" style="2"/>
    <col min="15139" max="15139" width="11" style="2" customWidth="1"/>
    <col min="15140" max="15384" width="9" style="2"/>
    <col min="15385" max="15385" width="11.109375" style="2" customWidth="1"/>
    <col min="15386" max="15386" width="13.6640625" style="2" customWidth="1"/>
    <col min="15387" max="15387" width="12.77734375" style="2" customWidth="1"/>
    <col min="15388" max="15388" width="15" style="2" customWidth="1"/>
    <col min="15389" max="15389" width="13.21875" style="2" customWidth="1"/>
    <col min="15390" max="15390" width="15" style="2" customWidth="1"/>
    <col min="15391" max="15391" width="13.109375" style="2" customWidth="1"/>
    <col min="15392" max="15392" width="9" style="2"/>
    <col min="15393" max="15393" width="6" style="2" customWidth="1"/>
    <col min="15394" max="15394" width="9" style="2"/>
    <col min="15395" max="15395" width="11" style="2" customWidth="1"/>
    <col min="15396" max="15640" width="9" style="2"/>
    <col min="15641" max="15641" width="11.109375" style="2" customWidth="1"/>
    <col min="15642" max="15642" width="13.6640625" style="2" customWidth="1"/>
    <col min="15643" max="15643" width="12.77734375" style="2" customWidth="1"/>
    <col min="15644" max="15644" width="15" style="2" customWidth="1"/>
    <col min="15645" max="15645" width="13.21875" style="2" customWidth="1"/>
    <col min="15646" max="15646" width="15" style="2" customWidth="1"/>
    <col min="15647" max="15647" width="13.109375" style="2" customWidth="1"/>
    <col min="15648" max="15648" width="9" style="2"/>
    <col min="15649" max="15649" width="6" style="2" customWidth="1"/>
    <col min="15650" max="15650" width="9" style="2"/>
    <col min="15651" max="15651" width="11" style="2" customWidth="1"/>
    <col min="15652" max="15896" width="9" style="2"/>
    <col min="15897" max="15897" width="11.109375" style="2" customWidth="1"/>
    <col min="15898" max="15898" width="13.6640625" style="2" customWidth="1"/>
    <col min="15899" max="15899" width="12.77734375" style="2" customWidth="1"/>
    <col min="15900" max="15900" width="15" style="2" customWidth="1"/>
    <col min="15901" max="15901" width="13.21875" style="2" customWidth="1"/>
    <col min="15902" max="15902" width="15" style="2" customWidth="1"/>
    <col min="15903" max="15903" width="13.109375" style="2" customWidth="1"/>
    <col min="15904" max="15904" width="9" style="2"/>
    <col min="15905" max="15905" width="6" style="2" customWidth="1"/>
    <col min="15906" max="15906" width="9" style="2"/>
    <col min="15907" max="15907" width="11" style="2" customWidth="1"/>
    <col min="15908" max="16152" width="9" style="2"/>
    <col min="16153" max="16153" width="11.109375" style="2" customWidth="1"/>
    <col min="16154" max="16154" width="13.6640625" style="2" customWidth="1"/>
    <col min="16155" max="16155" width="12.77734375" style="2" customWidth="1"/>
    <col min="16156" max="16156" width="15" style="2" customWidth="1"/>
    <col min="16157" max="16157" width="13.21875" style="2" customWidth="1"/>
    <col min="16158" max="16158" width="15" style="2" customWidth="1"/>
    <col min="16159" max="16159" width="13.109375" style="2" customWidth="1"/>
    <col min="16160" max="16160" width="9" style="2"/>
    <col min="16161" max="16161" width="6" style="2" customWidth="1"/>
    <col min="16162" max="16162" width="9" style="2"/>
    <col min="16163" max="16163" width="11" style="2" customWidth="1"/>
    <col min="16164" max="16384" width="9" style="2"/>
  </cols>
  <sheetData>
    <row r="1" spans="1:35" x14ac:dyDescent="0.4">
      <c r="A1" s="14" t="s">
        <v>0</v>
      </c>
      <c r="B1" s="1" t="s">
        <v>53</v>
      </c>
      <c r="C1" s="1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4" t="s">
        <v>1</v>
      </c>
      <c r="AE1" s="16"/>
      <c r="AF1" s="58" t="s">
        <v>2</v>
      </c>
      <c r="AG1" s="59"/>
      <c r="AH1" s="59"/>
      <c r="AI1" s="60"/>
    </row>
    <row r="2" spans="1:35" ht="48.45" customHeight="1" x14ac:dyDescent="0.4">
      <c r="A2" s="61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65" t="s">
        <v>47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13"/>
      <c r="AH3" s="13"/>
      <c r="AI3" s="8"/>
    </row>
    <row r="4" spans="1:35" ht="28.5" customHeight="1" x14ac:dyDescent="0.4">
      <c r="A4" s="66" t="s">
        <v>45</v>
      </c>
      <c r="B4" s="69" t="s">
        <v>56</v>
      </c>
      <c r="C4" s="69"/>
      <c r="D4" s="70"/>
      <c r="E4" s="70"/>
      <c r="F4" s="70"/>
      <c r="G4" s="70"/>
      <c r="H4" s="70"/>
      <c r="I4" s="70"/>
      <c r="J4" s="70"/>
      <c r="K4" s="71"/>
      <c r="L4" s="74" t="s">
        <v>58</v>
      </c>
      <c r="M4" s="74"/>
      <c r="N4" s="70"/>
      <c r="O4" s="70"/>
      <c r="P4" s="70"/>
      <c r="Q4" s="70"/>
      <c r="R4" s="70"/>
      <c r="S4" s="70"/>
      <c r="T4" s="70"/>
      <c r="U4" s="71"/>
      <c r="V4" s="75" t="s">
        <v>60</v>
      </c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7"/>
    </row>
    <row r="5" spans="1:35" ht="27" customHeight="1" x14ac:dyDescent="0.4">
      <c r="A5" s="67"/>
      <c r="B5" s="72"/>
      <c r="C5" s="72"/>
      <c r="D5" s="72"/>
      <c r="E5" s="72"/>
      <c r="F5" s="72"/>
      <c r="G5" s="72"/>
      <c r="H5" s="72"/>
      <c r="I5" s="72"/>
      <c r="J5" s="72"/>
      <c r="K5" s="73"/>
      <c r="L5" s="72"/>
      <c r="M5" s="72"/>
      <c r="N5" s="72"/>
      <c r="O5" s="72"/>
      <c r="P5" s="72"/>
      <c r="Q5" s="72"/>
      <c r="R5" s="72"/>
      <c r="S5" s="72"/>
      <c r="T5" s="72"/>
      <c r="U5" s="73"/>
      <c r="V5" s="78" t="s">
        <v>59</v>
      </c>
      <c r="W5" s="79"/>
      <c r="X5" s="79"/>
      <c r="Y5" s="79"/>
      <c r="Z5" s="79"/>
      <c r="AA5" s="79"/>
      <c r="AB5" s="80"/>
      <c r="AC5" s="78" t="s">
        <v>61</v>
      </c>
      <c r="AD5" s="79"/>
      <c r="AE5" s="79"/>
      <c r="AF5" s="79"/>
      <c r="AG5" s="79"/>
      <c r="AH5" s="79"/>
      <c r="AI5" s="80"/>
    </row>
    <row r="6" spans="1:35" ht="27" customHeight="1" x14ac:dyDescent="0.4">
      <c r="A6" s="67"/>
      <c r="B6" s="53" t="s">
        <v>54</v>
      </c>
      <c r="C6" s="53"/>
      <c r="D6" s="54"/>
      <c r="E6" s="53" t="s">
        <v>55</v>
      </c>
      <c r="F6" s="53"/>
      <c r="G6" s="54"/>
      <c r="H6" s="26"/>
      <c r="I6" s="53" t="s">
        <v>57</v>
      </c>
      <c r="J6" s="53"/>
      <c r="K6" s="54"/>
      <c r="L6" s="53" t="s">
        <v>54</v>
      </c>
      <c r="M6" s="53"/>
      <c r="N6" s="54"/>
      <c r="O6" s="53" t="s">
        <v>55</v>
      </c>
      <c r="P6" s="53"/>
      <c r="Q6" s="54"/>
      <c r="R6" s="26"/>
      <c r="S6" s="53" t="s">
        <v>57</v>
      </c>
      <c r="T6" s="53"/>
      <c r="U6" s="54"/>
      <c r="V6" s="53" t="s">
        <v>54</v>
      </c>
      <c r="W6" s="54"/>
      <c r="X6" s="53" t="s">
        <v>55</v>
      </c>
      <c r="Y6" s="54"/>
      <c r="Z6" s="53" t="s">
        <v>57</v>
      </c>
      <c r="AA6" s="53"/>
      <c r="AB6" s="54"/>
      <c r="AC6" s="53" t="s">
        <v>54</v>
      </c>
      <c r="AD6" s="54"/>
      <c r="AE6" s="53" t="s">
        <v>76</v>
      </c>
      <c r="AF6" s="54"/>
      <c r="AG6" s="55" t="s">
        <v>57</v>
      </c>
      <c r="AH6" s="56"/>
      <c r="AI6" s="57"/>
    </row>
    <row r="7" spans="1:35" ht="60.45" customHeight="1" x14ac:dyDescent="0.4">
      <c r="A7" s="68"/>
      <c r="B7" s="7" t="s">
        <v>82</v>
      </c>
      <c r="C7" s="7" t="s">
        <v>70</v>
      </c>
      <c r="D7" s="7" t="s">
        <v>50</v>
      </c>
      <c r="E7" s="7" t="s">
        <v>83</v>
      </c>
      <c r="F7" s="7" t="s">
        <v>71</v>
      </c>
      <c r="G7" s="7" t="s">
        <v>50</v>
      </c>
      <c r="H7" s="7" t="s">
        <v>74</v>
      </c>
      <c r="I7" s="7" t="s">
        <v>81</v>
      </c>
      <c r="J7" s="7" t="s">
        <v>84</v>
      </c>
      <c r="K7" s="7" t="s">
        <v>46</v>
      </c>
      <c r="L7" s="7" t="s">
        <v>82</v>
      </c>
      <c r="M7" s="7" t="s">
        <v>70</v>
      </c>
      <c r="N7" s="7" t="s">
        <v>50</v>
      </c>
      <c r="O7" s="7" t="s">
        <v>83</v>
      </c>
      <c r="P7" s="7" t="s">
        <v>71</v>
      </c>
      <c r="Q7" s="7" t="s">
        <v>50</v>
      </c>
      <c r="R7" s="7" t="s">
        <v>74</v>
      </c>
      <c r="S7" s="7" t="s">
        <v>81</v>
      </c>
      <c r="T7" s="7" t="s">
        <v>75</v>
      </c>
      <c r="U7" s="7" t="s">
        <v>46</v>
      </c>
      <c r="V7" s="7" t="s">
        <v>82</v>
      </c>
      <c r="W7" s="7" t="s">
        <v>50</v>
      </c>
      <c r="X7" s="7" t="s">
        <v>79</v>
      </c>
      <c r="Y7" s="7" t="s">
        <v>50</v>
      </c>
      <c r="Z7" s="7" t="s">
        <v>81</v>
      </c>
      <c r="AA7" s="7" t="s">
        <v>69</v>
      </c>
      <c r="AB7" s="7" t="s">
        <v>46</v>
      </c>
      <c r="AC7" s="7" t="s">
        <v>80</v>
      </c>
      <c r="AD7" s="7" t="s">
        <v>50</v>
      </c>
      <c r="AE7" s="7" t="s">
        <v>79</v>
      </c>
      <c r="AF7" s="7" t="s">
        <v>50</v>
      </c>
      <c r="AG7" s="7" t="s">
        <v>78</v>
      </c>
      <c r="AH7" s="7" t="s">
        <v>75</v>
      </c>
      <c r="AI7" s="7" t="s">
        <v>46</v>
      </c>
    </row>
    <row r="8" spans="1:35" s="25" customFormat="1" ht="21" customHeight="1" x14ac:dyDescent="0.4">
      <c r="A8" s="23" t="s">
        <v>3</v>
      </c>
      <c r="B8" s="24">
        <v>559</v>
      </c>
      <c r="C8" s="24">
        <v>517</v>
      </c>
      <c r="D8" s="17">
        <f>B8-C8</f>
        <v>42</v>
      </c>
      <c r="E8" s="24">
        <v>2145</v>
      </c>
      <c r="F8" s="24">
        <v>1971</v>
      </c>
      <c r="G8" s="24">
        <f>E8-F8</f>
        <v>174</v>
      </c>
      <c r="H8" s="24">
        <v>464453045</v>
      </c>
      <c r="I8" s="24">
        <v>269792706</v>
      </c>
      <c r="J8" s="24">
        <v>272464144</v>
      </c>
      <c r="K8" s="24">
        <f>I8-J8</f>
        <v>-2671438</v>
      </c>
      <c r="L8" s="24">
        <v>255</v>
      </c>
      <c r="M8" s="24">
        <v>255</v>
      </c>
      <c r="N8" s="24" t="s">
        <v>68</v>
      </c>
      <c r="O8" s="24">
        <v>11908</v>
      </c>
      <c r="P8" s="24">
        <v>11812</v>
      </c>
      <c r="Q8" s="24">
        <f>O8-P8</f>
        <v>96</v>
      </c>
      <c r="R8" s="24">
        <v>5527753443</v>
      </c>
      <c r="S8" s="24">
        <v>3040499511</v>
      </c>
      <c r="T8" s="24">
        <v>3152615799</v>
      </c>
      <c r="U8" s="24">
        <f>S8-T8</f>
        <v>-112116288</v>
      </c>
      <c r="V8" s="24">
        <v>5</v>
      </c>
      <c r="W8" s="24" t="s">
        <v>68</v>
      </c>
      <c r="X8" s="24">
        <v>1114</v>
      </c>
      <c r="Y8" s="24" t="s">
        <v>68</v>
      </c>
      <c r="Z8" s="24">
        <v>550453620</v>
      </c>
      <c r="AA8" s="24">
        <v>543977127</v>
      </c>
      <c r="AB8" s="24">
        <f>Z8-AA8</f>
        <v>6476493</v>
      </c>
      <c r="AC8" s="24">
        <v>1</v>
      </c>
      <c r="AD8" s="24" t="s">
        <v>68</v>
      </c>
      <c r="AE8" s="24">
        <v>40</v>
      </c>
      <c r="AF8" s="24" t="s">
        <v>68</v>
      </c>
      <c r="AG8" s="24">
        <v>242400</v>
      </c>
      <c r="AH8" s="24">
        <v>246400</v>
      </c>
      <c r="AI8" s="24">
        <v>-4000</v>
      </c>
    </row>
    <row r="9" spans="1:35" ht="20.100000000000001" customHeight="1" x14ac:dyDescent="0.4">
      <c r="A9" s="15" t="s">
        <v>4</v>
      </c>
      <c r="B9" s="17">
        <v>268</v>
      </c>
      <c r="C9" s="17">
        <v>246</v>
      </c>
      <c r="D9" s="17">
        <f t="shared" ref="D9:D45" si="0">B9-C9</f>
        <v>22</v>
      </c>
      <c r="E9" s="17">
        <v>962</v>
      </c>
      <c r="F9" s="17">
        <v>863</v>
      </c>
      <c r="G9" s="17">
        <f t="shared" ref="G9:G45" si="1">E9-F9</f>
        <v>99</v>
      </c>
      <c r="H9" s="17">
        <v>224668583</v>
      </c>
      <c r="I9" s="17">
        <v>136280331</v>
      </c>
      <c r="J9" s="17">
        <v>133469188</v>
      </c>
      <c r="K9" s="17">
        <f>I9-J9</f>
        <v>2811143</v>
      </c>
      <c r="L9" s="18">
        <v>70</v>
      </c>
      <c r="M9" s="18">
        <v>70</v>
      </c>
      <c r="N9" s="17" t="s">
        <v>68</v>
      </c>
      <c r="O9" s="17">
        <v>3938</v>
      </c>
      <c r="P9" s="17">
        <v>3932</v>
      </c>
      <c r="Q9" s="17">
        <f>O9-P9</f>
        <v>6</v>
      </c>
      <c r="R9" s="17">
        <v>2484461329</v>
      </c>
      <c r="S9" s="17">
        <v>1299181676</v>
      </c>
      <c r="T9" s="17">
        <v>1378143823</v>
      </c>
      <c r="U9" s="17">
        <f>S9-T9</f>
        <v>-78962147</v>
      </c>
      <c r="V9" s="17">
        <v>1</v>
      </c>
      <c r="W9" s="17" t="s">
        <v>52</v>
      </c>
      <c r="X9" s="17">
        <v>152</v>
      </c>
      <c r="Y9" s="17" t="s">
        <v>52</v>
      </c>
      <c r="Z9" s="17">
        <v>38714865</v>
      </c>
      <c r="AA9" s="17">
        <v>50578588</v>
      </c>
      <c r="AB9" s="17">
        <f t="shared" ref="AB9:AB10" si="2">Z9-AA9</f>
        <v>-11863723</v>
      </c>
      <c r="AC9" s="17" t="s">
        <v>68</v>
      </c>
      <c r="AD9" s="17" t="s">
        <v>52</v>
      </c>
      <c r="AE9" s="17" t="s">
        <v>68</v>
      </c>
      <c r="AF9" s="17" t="s">
        <v>52</v>
      </c>
      <c r="AG9" s="17" t="s">
        <v>68</v>
      </c>
      <c r="AH9" s="17" t="s">
        <v>68</v>
      </c>
      <c r="AI9" s="17" t="s">
        <v>52</v>
      </c>
    </row>
    <row r="10" spans="1:35" ht="20.100000000000001" customHeight="1" x14ac:dyDescent="0.4">
      <c r="A10" s="15" t="s">
        <v>5</v>
      </c>
      <c r="B10" s="17">
        <v>8</v>
      </c>
      <c r="C10" s="17">
        <v>5</v>
      </c>
      <c r="D10" s="17">
        <f t="shared" si="0"/>
        <v>3</v>
      </c>
      <c r="E10" s="17">
        <v>28</v>
      </c>
      <c r="F10" s="17">
        <v>19</v>
      </c>
      <c r="G10" s="17">
        <f t="shared" si="1"/>
        <v>9</v>
      </c>
      <c r="H10" s="17">
        <v>3468899</v>
      </c>
      <c r="I10" s="17">
        <v>2749301</v>
      </c>
      <c r="J10" s="17">
        <v>1864699</v>
      </c>
      <c r="K10" s="17">
        <f t="shared" ref="K10:K45" si="3">I10-J10</f>
        <v>884602</v>
      </c>
      <c r="L10" s="18">
        <v>19</v>
      </c>
      <c r="M10" s="18">
        <v>19</v>
      </c>
      <c r="N10" s="17" t="s">
        <v>68</v>
      </c>
      <c r="O10" s="17">
        <v>915</v>
      </c>
      <c r="P10" s="17">
        <v>915</v>
      </c>
      <c r="Q10" s="17" t="s">
        <v>68</v>
      </c>
      <c r="R10" s="17">
        <v>385646480</v>
      </c>
      <c r="S10" s="17">
        <v>221502191</v>
      </c>
      <c r="T10" s="17">
        <v>223104161</v>
      </c>
      <c r="U10" s="17">
        <f t="shared" ref="U10:U45" si="4">S10-T10</f>
        <v>-1601970</v>
      </c>
      <c r="V10" s="17">
        <v>2</v>
      </c>
      <c r="W10" s="17" t="s">
        <v>52</v>
      </c>
      <c r="X10" s="17">
        <v>533</v>
      </c>
      <c r="Y10" s="17" t="s">
        <v>52</v>
      </c>
      <c r="Z10" s="17">
        <v>319210268</v>
      </c>
      <c r="AA10" s="17">
        <v>293450627</v>
      </c>
      <c r="AB10" s="17">
        <f t="shared" si="2"/>
        <v>25759641</v>
      </c>
      <c r="AC10" s="17" t="s">
        <v>68</v>
      </c>
      <c r="AD10" s="17" t="s">
        <v>52</v>
      </c>
      <c r="AE10" s="17" t="s">
        <v>68</v>
      </c>
      <c r="AF10" s="17" t="s">
        <v>52</v>
      </c>
      <c r="AG10" s="17" t="s">
        <v>68</v>
      </c>
      <c r="AH10" s="17" t="s">
        <v>68</v>
      </c>
      <c r="AI10" s="17" t="s">
        <v>52</v>
      </c>
    </row>
    <row r="11" spans="1:35" ht="20.100000000000001" customHeight="1" x14ac:dyDescent="0.4">
      <c r="A11" s="15" t="s">
        <v>6</v>
      </c>
      <c r="B11" s="17">
        <v>5</v>
      </c>
      <c r="C11" s="17">
        <v>3</v>
      </c>
      <c r="D11" s="17">
        <f t="shared" si="0"/>
        <v>2</v>
      </c>
      <c r="E11" s="17">
        <v>13</v>
      </c>
      <c r="F11" s="17">
        <v>5</v>
      </c>
      <c r="G11" s="17">
        <f t="shared" si="1"/>
        <v>8</v>
      </c>
      <c r="H11" s="17">
        <v>2832501</v>
      </c>
      <c r="I11" s="17">
        <v>2018050</v>
      </c>
      <c r="J11" s="17">
        <v>1535150</v>
      </c>
      <c r="K11" s="17">
        <f t="shared" si="3"/>
        <v>482900</v>
      </c>
      <c r="L11" s="18">
        <v>9</v>
      </c>
      <c r="M11" s="18">
        <v>9</v>
      </c>
      <c r="N11" s="17" t="s">
        <v>68</v>
      </c>
      <c r="O11" s="17">
        <v>496</v>
      </c>
      <c r="P11" s="17">
        <v>496</v>
      </c>
      <c r="Q11" s="17" t="s">
        <v>68</v>
      </c>
      <c r="R11" s="17">
        <v>290812185</v>
      </c>
      <c r="S11" s="17">
        <v>149447555</v>
      </c>
      <c r="T11" s="17">
        <v>163577150</v>
      </c>
      <c r="U11" s="17">
        <f t="shared" si="4"/>
        <v>-14129595</v>
      </c>
      <c r="V11" s="17" t="s">
        <v>52</v>
      </c>
      <c r="W11" s="17" t="s">
        <v>52</v>
      </c>
      <c r="X11" s="17" t="s">
        <v>68</v>
      </c>
      <c r="Y11" s="17" t="s">
        <v>52</v>
      </c>
      <c r="Z11" s="17" t="s">
        <v>52</v>
      </c>
      <c r="AA11" s="17" t="s">
        <v>52</v>
      </c>
      <c r="AB11" s="17" t="s">
        <v>68</v>
      </c>
      <c r="AC11" s="17" t="s">
        <v>68</v>
      </c>
      <c r="AD11" s="17" t="s">
        <v>52</v>
      </c>
      <c r="AE11" s="17" t="s">
        <v>68</v>
      </c>
      <c r="AF11" s="17" t="s">
        <v>52</v>
      </c>
      <c r="AG11" s="17" t="s">
        <v>68</v>
      </c>
      <c r="AH11" s="17" t="s">
        <v>68</v>
      </c>
      <c r="AI11" s="17" t="s">
        <v>52</v>
      </c>
    </row>
    <row r="12" spans="1:35" ht="20.100000000000001" customHeight="1" x14ac:dyDescent="0.4">
      <c r="A12" s="15" t="s">
        <v>7</v>
      </c>
      <c r="B12" s="17">
        <v>24</v>
      </c>
      <c r="C12" s="17">
        <v>24</v>
      </c>
      <c r="D12" s="17" t="s">
        <v>68</v>
      </c>
      <c r="E12" s="17">
        <v>92</v>
      </c>
      <c r="F12" s="17">
        <v>91</v>
      </c>
      <c r="G12" s="17">
        <f t="shared" si="1"/>
        <v>1</v>
      </c>
      <c r="H12" s="17">
        <v>26806391</v>
      </c>
      <c r="I12" s="17">
        <v>14771866</v>
      </c>
      <c r="J12" s="17">
        <v>15720041</v>
      </c>
      <c r="K12" s="17">
        <f t="shared" si="3"/>
        <v>-948175</v>
      </c>
      <c r="L12" s="18">
        <v>33</v>
      </c>
      <c r="M12" s="18">
        <v>33</v>
      </c>
      <c r="N12" s="17" t="s">
        <v>68</v>
      </c>
      <c r="O12" s="17">
        <v>1677</v>
      </c>
      <c r="P12" s="17">
        <v>1677</v>
      </c>
      <c r="Q12" s="17" t="s">
        <v>68</v>
      </c>
      <c r="R12" s="17">
        <v>558004763</v>
      </c>
      <c r="S12" s="17">
        <v>355249514</v>
      </c>
      <c r="T12" s="17">
        <v>342524946</v>
      </c>
      <c r="U12" s="17">
        <f t="shared" si="4"/>
        <v>12724568</v>
      </c>
      <c r="V12" s="17" t="s">
        <v>52</v>
      </c>
      <c r="W12" s="17" t="s">
        <v>52</v>
      </c>
      <c r="X12" s="17" t="s">
        <v>68</v>
      </c>
      <c r="Y12" s="17" t="s">
        <v>52</v>
      </c>
      <c r="Z12" s="17" t="s">
        <v>68</v>
      </c>
      <c r="AA12" s="17" t="s">
        <v>68</v>
      </c>
      <c r="AB12" s="17" t="s">
        <v>68</v>
      </c>
      <c r="AC12" s="17" t="s">
        <v>68</v>
      </c>
      <c r="AD12" s="17" t="s">
        <v>52</v>
      </c>
      <c r="AE12" s="17" t="s">
        <v>68</v>
      </c>
      <c r="AF12" s="17" t="s">
        <v>52</v>
      </c>
      <c r="AG12" s="17" t="s">
        <v>68</v>
      </c>
      <c r="AH12" s="17" t="s">
        <v>68</v>
      </c>
      <c r="AI12" s="17" t="s">
        <v>52</v>
      </c>
    </row>
    <row r="13" spans="1:35" ht="20.100000000000001" customHeight="1" x14ac:dyDescent="0.4">
      <c r="A13" s="15" t="s">
        <v>8</v>
      </c>
      <c r="B13" s="17">
        <v>127</v>
      </c>
      <c r="C13" s="17">
        <v>120</v>
      </c>
      <c r="D13" s="17">
        <f t="shared" si="0"/>
        <v>7</v>
      </c>
      <c r="E13" s="17">
        <v>489</v>
      </c>
      <c r="F13" s="17">
        <v>463</v>
      </c>
      <c r="G13" s="17">
        <f t="shared" si="1"/>
        <v>26</v>
      </c>
      <c r="H13" s="17">
        <v>114553291</v>
      </c>
      <c r="I13" s="17">
        <v>63711135</v>
      </c>
      <c r="J13" s="17">
        <v>68118535</v>
      </c>
      <c r="K13" s="17">
        <f t="shared" si="3"/>
        <v>-4407400</v>
      </c>
      <c r="L13" s="18">
        <v>22</v>
      </c>
      <c r="M13" s="18">
        <v>21</v>
      </c>
      <c r="N13" s="17">
        <f>L13-M13</f>
        <v>1</v>
      </c>
      <c r="O13" s="17">
        <v>995</v>
      </c>
      <c r="P13" s="17">
        <v>898</v>
      </c>
      <c r="Q13" s="17">
        <f t="shared" ref="Q13:Q32" si="5">O13-P13</f>
        <v>97</v>
      </c>
      <c r="R13" s="17">
        <v>424042892</v>
      </c>
      <c r="S13" s="17">
        <v>302818223</v>
      </c>
      <c r="T13" s="17">
        <v>288910012</v>
      </c>
      <c r="U13" s="17">
        <f t="shared" si="4"/>
        <v>13908211</v>
      </c>
      <c r="V13" s="17">
        <v>1</v>
      </c>
      <c r="W13" s="17" t="s">
        <v>52</v>
      </c>
      <c r="X13" s="17">
        <v>231</v>
      </c>
      <c r="Y13" s="17" t="s">
        <v>52</v>
      </c>
      <c r="Z13" s="17">
        <v>129238879</v>
      </c>
      <c r="AA13" s="17">
        <v>60228396</v>
      </c>
      <c r="AB13" s="17">
        <f>Z13-AA13</f>
        <v>69010483</v>
      </c>
      <c r="AC13" s="17" t="s">
        <v>68</v>
      </c>
      <c r="AD13" s="17" t="s">
        <v>52</v>
      </c>
      <c r="AE13" s="17" t="s">
        <v>68</v>
      </c>
      <c r="AF13" s="17" t="s">
        <v>52</v>
      </c>
      <c r="AG13" s="17" t="s">
        <v>68</v>
      </c>
      <c r="AH13" s="17" t="s">
        <v>68</v>
      </c>
      <c r="AI13" s="17" t="s">
        <v>52</v>
      </c>
    </row>
    <row r="14" spans="1:35" ht="20.100000000000001" customHeight="1" x14ac:dyDescent="0.4">
      <c r="A14" s="15" t="s">
        <v>9</v>
      </c>
      <c r="B14" s="17">
        <v>10</v>
      </c>
      <c r="C14" s="17">
        <v>10</v>
      </c>
      <c r="D14" s="17" t="s">
        <v>68</v>
      </c>
      <c r="E14" s="17">
        <v>41</v>
      </c>
      <c r="F14" s="17">
        <v>39</v>
      </c>
      <c r="G14" s="17">
        <f t="shared" si="1"/>
        <v>2</v>
      </c>
      <c r="H14" s="17">
        <v>18219136</v>
      </c>
      <c r="I14" s="17">
        <v>10515394</v>
      </c>
      <c r="J14" s="17">
        <v>11077700</v>
      </c>
      <c r="K14" s="17">
        <f t="shared" si="3"/>
        <v>-562306</v>
      </c>
      <c r="L14" s="18">
        <v>4</v>
      </c>
      <c r="M14" s="18">
        <v>4</v>
      </c>
      <c r="N14" s="17" t="s">
        <v>68</v>
      </c>
      <c r="O14" s="17">
        <v>142</v>
      </c>
      <c r="P14" s="17">
        <v>142</v>
      </c>
      <c r="Q14" s="17" t="s">
        <v>68</v>
      </c>
      <c r="R14" s="17">
        <v>54725324</v>
      </c>
      <c r="S14" s="17">
        <v>23284291</v>
      </c>
      <c r="T14" s="17">
        <v>27453535</v>
      </c>
      <c r="U14" s="17">
        <f t="shared" si="4"/>
        <v>-4169244</v>
      </c>
      <c r="V14" s="17" t="s">
        <v>51</v>
      </c>
      <c r="W14" s="17" t="s">
        <v>52</v>
      </c>
      <c r="X14" s="17" t="s">
        <v>68</v>
      </c>
      <c r="Y14" s="17" t="s">
        <v>52</v>
      </c>
      <c r="Z14" s="17" t="s">
        <v>51</v>
      </c>
      <c r="AA14" s="17" t="s">
        <v>51</v>
      </c>
      <c r="AB14" s="17" t="s">
        <v>68</v>
      </c>
      <c r="AC14" s="17" t="s">
        <v>68</v>
      </c>
      <c r="AD14" s="17" t="s">
        <v>52</v>
      </c>
      <c r="AE14" s="17" t="s">
        <v>68</v>
      </c>
      <c r="AF14" s="17" t="s">
        <v>52</v>
      </c>
      <c r="AG14" s="17" t="s">
        <v>68</v>
      </c>
      <c r="AH14" s="17" t="s">
        <v>68</v>
      </c>
      <c r="AI14" s="17" t="s">
        <v>52</v>
      </c>
    </row>
    <row r="15" spans="1:35" ht="20.100000000000001" customHeight="1" x14ac:dyDescent="0.4">
      <c r="A15" s="15" t="s">
        <v>10</v>
      </c>
      <c r="B15" s="17" t="s">
        <v>52</v>
      </c>
      <c r="C15" s="17" t="s">
        <v>52</v>
      </c>
      <c r="D15" s="17" t="s">
        <v>68</v>
      </c>
      <c r="E15" s="17" t="s">
        <v>52</v>
      </c>
      <c r="F15" s="17" t="s">
        <v>52</v>
      </c>
      <c r="G15" s="17" t="s">
        <v>68</v>
      </c>
      <c r="H15" s="17" t="s">
        <v>68</v>
      </c>
      <c r="I15" s="17" t="s">
        <v>68</v>
      </c>
      <c r="J15" s="17" t="s">
        <v>68</v>
      </c>
      <c r="K15" s="17" t="s">
        <v>68</v>
      </c>
      <c r="L15" s="18">
        <v>14</v>
      </c>
      <c r="M15" s="18">
        <v>14</v>
      </c>
      <c r="N15" s="17" t="s">
        <v>68</v>
      </c>
      <c r="O15" s="17">
        <v>798</v>
      </c>
      <c r="P15" s="17">
        <v>798</v>
      </c>
      <c r="Q15" s="17" t="s">
        <v>68</v>
      </c>
      <c r="R15" s="17">
        <v>437890605</v>
      </c>
      <c r="S15" s="17">
        <v>211058766</v>
      </c>
      <c r="T15" s="17">
        <v>232859168</v>
      </c>
      <c r="U15" s="17">
        <f t="shared" si="4"/>
        <v>-21800402</v>
      </c>
      <c r="V15" s="17" t="s">
        <v>51</v>
      </c>
      <c r="W15" s="17" t="s">
        <v>52</v>
      </c>
      <c r="X15" s="17" t="s">
        <v>68</v>
      </c>
      <c r="Y15" s="17" t="s">
        <v>52</v>
      </c>
      <c r="Z15" s="17" t="s">
        <v>51</v>
      </c>
      <c r="AA15" s="17" t="s">
        <v>51</v>
      </c>
      <c r="AB15" s="17" t="s">
        <v>68</v>
      </c>
      <c r="AC15" s="17">
        <v>1</v>
      </c>
      <c r="AD15" s="17" t="s">
        <v>52</v>
      </c>
      <c r="AE15" s="17">
        <v>40</v>
      </c>
      <c r="AF15" s="17" t="s">
        <v>52</v>
      </c>
      <c r="AG15" s="17">
        <v>242400</v>
      </c>
      <c r="AH15" s="17">
        <v>246400</v>
      </c>
      <c r="AI15" s="17">
        <v>-4000</v>
      </c>
    </row>
    <row r="16" spans="1:35" ht="20.100000000000001" customHeight="1" x14ac:dyDescent="0.4">
      <c r="A16" s="15" t="s">
        <v>11</v>
      </c>
      <c r="B16" s="17">
        <v>2</v>
      </c>
      <c r="C16" s="17">
        <v>2</v>
      </c>
      <c r="D16" s="17" t="s">
        <v>68</v>
      </c>
      <c r="E16" s="17">
        <v>8</v>
      </c>
      <c r="F16" s="17">
        <v>8</v>
      </c>
      <c r="G16" s="17" t="s">
        <v>68</v>
      </c>
      <c r="H16" s="17">
        <v>609000</v>
      </c>
      <c r="I16" s="17">
        <v>369000</v>
      </c>
      <c r="J16" s="17">
        <v>322000</v>
      </c>
      <c r="K16" s="17">
        <f t="shared" si="3"/>
        <v>47000</v>
      </c>
      <c r="L16" s="18">
        <v>2</v>
      </c>
      <c r="M16" s="18">
        <v>2</v>
      </c>
      <c r="N16" s="17" t="s">
        <v>68</v>
      </c>
      <c r="O16" s="17">
        <v>140</v>
      </c>
      <c r="P16" s="17">
        <v>140</v>
      </c>
      <c r="Q16" s="17" t="s">
        <v>68</v>
      </c>
      <c r="R16" s="17">
        <v>50297025</v>
      </c>
      <c r="S16" s="17">
        <v>25354082</v>
      </c>
      <c r="T16" s="17">
        <v>29216133</v>
      </c>
      <c r="U16" s="17">
        <f t="shared" si="4"/>
        <v>-3862051</v>
      </c>
      <c r="V16" s="17" t="s">
        <v>51</v>
      </c>
      <c r="W16" s="17" t="s">
        <v>52</v>
      </c>
      <c r="X16" s="17" t="s">
        <v>68</v>
      </c>
      <c r="Y16" s="17" t="s">
        <v>52</v>
      </c>
      <c r="Z16" s="17" t="s">
        <v>51</v>
      </c>
      <c r="AA16" s="17" t="s">
        <v>51</v>
      </c>
      <c r="AB16" s="17" t="s">
        <v>68</v>
      </c>
      <c r="AC16" s="17" t="s">
        <v>68</v>
      </c>
      <c r="AD16" s="17" t="s">
        <v>52</v>
      </c>
      <c r="AE16" s="17" t="s">
        <v>68</v>
      </c>
      <c r="AF16" s="17" t="s">
        <v>52</v>
      </c>
      <c r="AG16" s="17" t="s">
        <v>68</v>
      </c>
      <c r="AH16" s="17" t="s">
        <v>68</v>
      </c>
      <c r="AI16" s="17" t="s">
        <v>52</v>
      </c>
    </row>
    <row r="17" spans="1:35" ht="20.100000000000001" customHeight="1" x14ac:dyDescent="0.4">
      <c r="A17" s="15" t="s">
        <v>12</v>
      </c>
      <c r="B17" s="17">
        <v>4</v>
      </c>
      <c r="C17" s="17">
        <v>3</v>
      </c>
      <c r="D17" s="17">
        <f t="shared" si="0"/>
        <v>1</v>
      </c>
      <c r="E17" s="17">
        <v>15</v>
      </c>
      <c r="F17" s="17">
        <v>12</v>
      </c>
      <c r="G17" s="17">
        <f t="shared" si="1"/>
        <v>3</v>
      </c>
      <c r="H17" s="17">
        <v>872300</v>
      </c>
      <c r="I17" s="17">
        <v>469300</v>
      </c>
      <c r="J17" s="17">
        <v>542900</v>
      </c>
      <c r="K17" s="17">
        <f t="shared" si="3"/>
        <v>-73600</v>
      </c>
      <c r="L17" s="18">
        <v>3</v>
      </c>
      <c r="M17" s="18">
        <v>3</v>
      </c>
      <c r="N17" s="17" t="s">
        <v>68</v>
      </c>
      <c r="O17" s="17">
        <v>41</v>
      </c>
      <c r="P17" s="17">
        <v>41</v>
      </c>
      <c r="Q17" s="17" t="s">
        <v>68</v>
      </c>
      <c r="R17" s="17">
        <v>1177900</v>
      </c>
      <c r="S17" s="17">
        <v>234500</v>
      </c>
      <c r="T17" s="17">
        <v>712000</v>
      </c>
      <c r="U17" s="17">
        <f t="shared" si="4"/>
        <v>-477500</v>
      </c>
      <c r="V17" s="17" t="s">
        <v>51</v>
      </c>
      <c r="W17" s="17" t="s">
        <v>52</v>
      </c>
      <c r="X17" s="17" t="s">
        <v>68</v>
      </c>
      <c r="Y17" s="17" t="s">
        <v>52</v>
      </c>
      <c r="Z17" s="17" t="s">
        <v>51</v>
      </c>
      <c r="AA17" s="17" t="s">
        <v>51</v>
      </c>
      <c r="AB17" s="17" t="s">
        <v>68</v>
      </c>
      <c r="AC17" s="17" t="s">
        <v>68</v>
      </c>
      <c r="AD17" s="17" t="s">
        <v>52</v>
      </c>
      <c r="AE17" s="17" t="s">
        <v>68</v>
      </c>
      <c r="AF17" s="17" t="s">
        <v>52</v>
      </c>
      <c r="AG17" s="17" t="s">
        <v>68</v>
      </c>
      <c r="AH17" s="17" t="s">
        <v>68</v>
      </c>
      <c r="AI17" s="17" t="s">
        <v>52</v>
      </c>
    </row>
    <row r="18" spans="1:35" ht="20.100000000000001" customHeight="1" x14ac:dyDescent="0.4">
      <c r="A18" s="15" t="s">
        <v>13</v>
      </c>
      <c r="B18" s="17">
        <v>4</v>
      </c>
      <c r="C18" s="17">
        <v>4</v>
      </c>
      <c r="D18" s="17" t="s">
        <v>68</v>
      </c>
      <c r="E18" s="17">
        <v>16</v>
      </c>
      <c r="F18" s="17">
        <v>16</v>
      </c>
      <c r="G18" s="17" t="s">
        <v>68</v>
      </c>
      <c r="H18" s="17">
        <v>1146350</v>
      </c>
      <c r="I18" s="17">
        <v>646400</v>
      </c>
      <c r="J18" s="17">
        <v>717350</v>
      </c>
      <c r="K18" s="17">
        <f t="shared" si="3"/>
        <v>-70950</v>
      </c>
      <c r="L18" s="18" t="s">
        <v>52</v>
      </c>
      <c r="M18" s="18" t="s">
        <v>52</v>
      </c>
      <c r="N18" s="17" t="s">
        <v>68</v>
      </c>
      <c r="O18" s="17" t="s">
        <v>52</v>
      </c>
      <c r="P18" s="17" t="s">
        <v>52</v>
      </c>
      <c r="Q18" s="17" t="s">
        <v>68</v>
      </c>
      <c r="R18" s="17" t="s">
        <v>68</v>
      </c>
      <c r="S18" s="17" t="s">
        <v>68</v>
      </c>
      <c r="T18" s="17" t="s">
        <v>68</v>
      </c>
      <c r="U18" s="17" t="s">
        <v>68</v>
      </c>
      <c r="V18" s="17" t="s">
        <v>51</v>
      </c>
      <c r="W18" s="17" t="s">
        <v>52</v>
      </c>
      <c r="X18" s="17" t="s">
        <v>68</v>
      </c>
      <c r="Y18" s="17" t="s">
        <v>52</v>
      </c>
      <c r="Z18" s="17" t="s">
        <v>51</v>
      </c>
      <c r="AA18" s="17" t="s">
        <v>51</v>
      </c>
      <c r="AB18" s="17" t="s">
        <v>68</v>
      </c>
      <c r="AC18" s="17" t="s">
        <v>68</v>
      </c>
      <c r="AD18" s="17" t="s">
        <v>52</v>
      </c>
      <c r="AE18" s="17" t="s">
        <v>68</v>
      </c>
      <c r="AF18" s="17" t="s">
        <v>52</v>
      </c>
      <c r="AG18" s="17" t="s">
        <v>68</v>
      </c>
      <c r="AH18" s="17" t="s">
        <v>68</v>
      </c>
      <c r="AI18" s="17" t="s">
        <v>52</v>
      </c>
    </row>
    <row r="19" spans="1:35" ht="20.100000000000001" customHeight="1" x14ac:dyDescent="0.4">
      <c r="A19" s="15" t="s">
        <v>14</v>
      </c>
      <c r="B19" s="17">
        <v>19</v>
      </c>
      <c r="C19" s="17">
        <v>16</v>
      </c>
      <c r="D19" s="17">
        <f t="shared" si="0"/>
        <v>3</v>
      </c>
      <c r="E19" s="17">
        <v>73</v>
      </c>
      <c r="F19" s="17">
        <v>62</v>
      </c>
      <c r="G19" s="17">
        <f t="shared" si="1"/>
        <v>11</v>
      </c>
      <c r="H19" s="17">
        <v>11171452</v>
      </c>
      <c r="I19" s="17">
        <v>6223200</v>
      </c>
      <c r="J19" s="17">
        <v>6766164</v>
      </c>
      <c r="K19" s="17">
        <f t="shared" si="3"/>
        <v>-542964</v>
      </c>
      <c r="L19" s="18">
        <v>2</v>
      </c>
      <c r="M19" s="18">
        <v>2</v>
      </c>
      <c r="N19" s="17" t="s">
        <v>68</v>
      </c>
      <c r="O19" s="17">
        <v>16</v>
      </c>
      <c r="P19" s="17">
        <v>16</v>
      </c>
      <c r="Q19" s="17" t="s">
        <v>68</v>
      </c>
      <c r="R19" s="17">
        <v>132900</v>
      </c>
      <c r="S19" s="17">
        <v>70800</v>
      </c>
      <c r="T19" s="17">
        <v>79600</v>
      </c>
      <c r="U19" s="17">
        <f t="shared" si="4"/>
        <v>-8800</v>
      </c>
      <c r="V19" s="17" t="s">
        <v>51</v>
      </c>
      <c r="W19" s="17" t="s">
        <v>52</v>
      </c>
      <c r="X19" s="17" t="s">
        <v>68</v>
      </c>
      <c r="Y19" s="17" t="s">
        <v>52</v>
      </c>
      <c r="Z19" s="17" t="s">
        <v>51</v>
      </c>
      <c r="AA19" s="17" t="s">
        <v>51</v>
      </c>
      <c r="AB19" s="17" t="s">
        <v>68</v>
      </c>
      <c r="AC19" s="17" t="s">
        <v>68</v>
      </c>
      <c r="AD19" s="17" t="s">
        <v>52</v>
      </c>
      <c r="AE19" s="17" t="s">
        <v>68</v>
      </c>
      <c r="AF19" s="17" t="s">
        <v>52</v>
      </c>
      <c r="AG19" s="17" t="s">
        <v>68</v>
      </c>
      <c r="AH19" s="17" t="s">
        <v>68</v>
      </c>
      <c r="AI19" s="17" t="s">
        <v>52</v>
      </c>
    </row>
    <row r="20" spans="1:35" ht="20.100000000000001" customHeight="1" x14ac:dyDescent="0.4">
      <c r="A20" s="15" t="s">
        <v>15</v>
      </c>
      <c r="B20" s="17">
        <v>6</v>
      </c>
      <c r="C20" s="17">
        <v>5</v>
      </c>
      <c r="D20" s="17">
        <f t="shared" si="0"/>
        <v>1</v>
      </c>
      <c r="E20" s="17">
        <v>30</v>
      </c>
      <c r="F20" s="17">
        <v>28</v>
      </c>
      <c r="G20" s="17">
        <f t="shared" si="1"/>
        <v>2</v>
      </c>
      <c r="H20" s="17">
        <v>12462648</v>
      </c>
      <c r="I20" s="17">
        <v>6665730</v>
      </c>
      <c r="J20" s="17">
        <v>7104930</v>
      </c>
      <c r="K20" s="17">
        <f t="shared" si="3"/>
        <v>-439200</v>
      </c>
      <c r="L20" s="18" t="s">
        <v>52</v>
      </c>
      <c r="M20" s="18" t="s">
        <v>52</v>
      </c>
      <c r="N20" s="17" t="s">
        <v>68</v>
      </c>
      <c r="O20" s="17" t="s">
        <v>52</v>
      </c>
      <c r="P20" s="17" t="s">
        <v>52</v>
      </c>
      <c r="Q20" s="17" t="s">
        <v>68</v>
      </c>
      <c r="R20" s="17" t="s">
        <v>68</v>
      </c>
      <c r="S20" s="17" t="s">
        <v>68</v>
      </c>
      <c r="T20" s="17" t="s">
        <v>68</v>
      </c>
      <c r="U20" s="17" t="s">
        <v>68</v>
      </c>
      <c r="V20" s="17">
        <v>1</v>
      </c>
      <c r="W20" s="17" t="s">
        <v>52</v>
      </c>
      <c r="X20" s="17">
        <v>198</v>
      </c>
      <c r="Y20" s="17" t="s">
        <v>52</v>
      </c>
      <c r="Z20" s="17">
        <v>63289608</v>
      </c>
      <c r="AA20" s="17">
        <v>89108113</v>
      </c>
      <c r="AB20" s="17">
        <f>Z20-AA20</f>
        <v>-25818505</v>
      </c>
      <c r="AC20" s="17" t="s">
        <v>68</v>
      </c>
      <c r="AD20" s="17" t="s">
        <v>52</v>
      </c>
      <c r="AE20" s="17" t="s">
        <v>68</v>
      </c>
      <c r="AF20" s="17" t="s">
        <v>52</v>
      </c>
      <c r="AG20" s="17" t="s">
        <v>68</v>
      </c>
      <c r="AH20" s="17" t="s">
        <v>68</v>
      </c>
      <c r="AI20" s="17" t="s">
        <v>52</v>
      </c>
    </row>
    <row r="21" spans="1:35" ht="20.100000000000001" customHeight="1" x14ac:dyDescent="0.4">
      <c r="A21" s="15" t="s">
        <v>16</v>
      </c>
      <c r="B21" s="17">
        <v>1</v>
      </c>
      <c r="C21" s="17">
        <v>1</v>
      </c>
      <c r="D21" s="17" t="s">
        <v>68</v>
      </c>
      <c r="E21" s="17">
        <v>3</v>
      </c>
      <c r="F21" s="17">
        <v>3</v>
      </c>
      <c r="G21" s="17" t="s">
        <v>68</v>
      </c>
      <c r="H21" s="17">
        <v>233300</v>
      </c>
      <c r="I21" s="17">
        <v>172800</v>
      </c>
      <c r="J21" s="17">
        <v>82800</v>
      </c>
      <c r="K21" s="17">
        <f t="shared" si="3"/>
        <v>90000</v>
      </c>
      <c r="L21" s="18" t="s">
        <v>52</v>
      </c>
      <c r="M21" s="18" t="s">
        <v>52</v>
      </c>
      <c r="N21" s="17" t="s">
        <v>68</v>
      </c>
      <c r="O21" s="17" t="s">
        <v>52</v>
      </c>
      <c r="P21" s="17" t="s">
        <v>52</v>
      </c>
      <c r="Q21" s="17" t="s">
        <v>68</v>
      </c>
      <c r="R21" s="17" t="s">
        <v>68</v>
      </c>
      <c r="S21" s="17" t="s">
        <v>68</v>
      </c>
      <c r="T21" s="17" t="s">
        <v>68</v>
      </c>
      <c r="U21" s="17" t="s">
        <v>68</v>
      </c>
      <c r="V21" s="17" t="s">
        <v>51</v>
      </c>
      <c r="W21" s="17" t="s">
        <v>52</v>
      </c>
      <c r="X21" s="17" t="s">
        <v>68</v>
      </c>
      <c r="Y21" s="17" t="s">
        <v>52</v>
      </c>
      <c r="Z21" s="17" t="s">
        <v>51</v>
      </c>
      <c r="AA21" s="17" t="s">
        <v>51</v>
      </c>
      <c r="AB21" s="17" t="s">
        <v>52</v>
      </c>
      <c r="AC21" s="17" t="s">
        <v>68</v>
      </c>
      <c r="AD21" s="17" t="s">
        <v>52</v>
      </c>
      <c r="AE21" s="17" t="s">
        <v>68</v>
      </c>
      <c r="AF21" s="17" t="s">
        <v>52</v>
      </c>
      <c r="AG21" s="17" t="s">
        <v>68</v>
      </c>
      <c r="AH21" s="17" t="s">
        <v>68</v>
      </c>
      <c r="AI21" s="17" t="s">
        <v>52</v>
      </c>
    </row>
    <row r="22" spans="1:35" ht="19.8" customHeight="1" x14ac:dyDescent="0.4">
      <c r="A22" s="15" t="s">
        <v>17</v>
      </c>
      <c r="B22" s="17" t="s">
        <v>52</v>
      </c>
      <c r="C22" s="17" t="s">
        <v>52</v>
      </c>
      <c r="D22" s="17" t="s">
        <v>68</v>
      </c>
      <c r="E22" s="17" t="s">
        <v>52</v>
      </c>
      <c r="F22" s="17" t="s">
        <v>52</v>
      </c>
      <c r="G22" s="17" t="s">
        <v>68</v>
      </c>
      <c r="H22" s="17" t="s">
        <v>68</v>
      </c>
      <c r="I22" s="17" t="s">
        <v>68</v>
      </c>
      <c r="J22" s="17" t="s">
        <v>68</v>
      </c>
      <c r="K22" s="17" t="s">
        <v>68</v>
      </c>
      <c r="L22" s="18">
        <v>10</v>
      </c>
      <c r="M22" s="18">
        <v>11</v>
      </c>
      <c r="N22" s="17">
        <f>L22-M22</f>
        <v>-1</v>
      </c>
      <c r="O22" s="17">
        <v>399</v>
      </c>
      <c r="P22" s="17">
        <v>403</v>
      </c>
      <c r="Q22" s="17">
        <f t="shared" si="5"/>
        <v>-4</v>
      </c>
      <c r="R22" s="17">
        <v>163058768</v>
      </c>
      <c r="S22" s="17">
        <v>86014345</v>
      </c>
      <c r="T22" s="17">
        <v>90821878</v>
      </c>
      <c r="U22" s="17">
        <f t="shared" si="4"/>
        <v>-4807533</v>
      </c>
      <c r="V22" s="17" t="s">
        <v>51</v>
      </c>
      <c r="W22" s="17" t="s">
        <v>52</v>
      </c>
      <c r="X22" s="17" t="s">
        <v>68</v>
      </c>
      <c r="Y22" s="17" t="s">
        <v>52</v>
      </c>
      <c r="Z22" s="17" t="s">
        <v>51</v>
      </c>
      <c r="AA22" s="17" t="s">
        <v>51</v>
      </c>
      <c r="AB22" s="17" t="s">
        <v>52</v>
      </c>
      <c r="AC22" s="17" t="s">
        <v>68</v>
      </c>
      <c r="AD22" s="17" t="s">
        <v>52</v>
      </c>
      <c r="AE22" s="17" t="s">
        <v>68</v>
      </c>
      <c r="AF22" s="17" t="s">
        <v>52</v>
      </c>
      <c r="AG22" s="17" t="s">
        <v>68</v>
      </c>
      <c r="AH22" s="17" t="s">
        <v>68</v>
      </c>
      <c r="AI22" s="17" t="s">
        <v>52</v>
      </c>
    </row>
    <row r="23" spans="1:35" ht="20.100000000000001" customHeight="1" x14ac:dyDescent="0.4">
      <c r="A23" s="15" t="s">
        <v>18</v>
      </c>
      <c r="B23" s="17">
        <v>2</v>
      </c>
      <c r="C23" s="17">
        <v>2</v>
      </c>
      <c r="D23" s="17" t="s">
        <v>68</v>
      </c>
      <c r="E23" s="17">
        <v>8</v>
      </c>
      <c r="F23" s="17">
        <v>8</v>
      </c>
      <c r="G23" s="17" t="s">
        <v>68</v>
      </c>
      <c r="H23" s="17">
        <v>835590</v>
      </c>
      <c r="I23" s="17">
        <v>293140</v>
      </c>
      <c r="J23" s="17">
        <v>728530</v>
      </c>
      <c r="K23" s="17">
        <f t="shared" si="3"/>
        <v>-435390</v>
      </c>
      <c r="L23" s="18">
        <v>2</v>
      </c>
      <c r="M23" s="18">
        <v>2</v>
      </c>
      <c r="N23" s="17" t="s">
        <v>68</v>
      </c>
      <c r="O23" s="17">
        <v>31</v>
      </c>
      <c r="P23" s="17">
        <v>31</v>
      </c>
      <c r="Q23" s="17" t="s">
        <v>68</v>
      </c>
      <c r="R23" s="17">
        <v>837680</v>
      </c>
      <c r="S23" s="17">
        <v>595000</v>
      </c>
      <c r="T23" s="17">
        <v>505250</v>
      </c>
      <c r="U23" s="17">
        <f t="shared" si="4"/>
        <v>89750</v>
      </c>
      <c r="V23" s="17" t="s">
        <v>51</v>
      </c>
      <c r="W23" s="17" t="s">
        <v>52</v>
      </c>
      <c r="X23" s="17" t="s">
        <v>68</v>
      </c>
      <c r="Y23" s="17" t="s">
        <v>52</v>
      </c>
      <c r="Z23" s="17" t="s">
        <v>51</v>
      </c>
      <c r="AA23" s="17" t="s">
        <v>51</v>
      </c>
      <c r="AB23" s="17" t="s">
        <v>52</v>
      </c>
      <c r="AC23" s="17" t="s">
        <v>68</v>
      </c>
      <c r="AD23" s="17" t="s">
        <v>52</v>
      </c>
      <c r="AE23" s="17" t="s">
        <v>68</v>
      </c>
      <c r="AF23" s="17" t="s">
        <v>52</v>
      </c>
      <c r="AG23" s="17" t="s">
        <v>68</v>
      </c>
      <c r="AH23" s="17" t="s">
        <v>68</v>
      </c>
      <c r="AI23" s="17" t="s">
        <v>52</v>
      </c>
    </row>
    <row r="24" spans="1:35" ht="20.100000000000001" customHeight="1" x14ac:dyDescent="0.4">
      <c r="A24" s="15" t="s">
        <v>19</v>
      </c>
      <c r="B24" s="17" t="s">
        <v>52</v>
      </c>
      <c r="C24" s="17" t="s">
        <v>52</v>
      </c>
      <c r="D24" s="17" t="s">
        <v>68</v>
      </c>
      <c r="E24" s="17" t="s">
        <v>52</v>
      </c>
      <c r="F24" s="17" t="s">
        <v>52</v>
      </c>
      <c r="G24" s="17" t="s">
        <v>68</v>
      </c>
      <c r="H24" s="17" t="s">
        <v>68</v>
      </c>
      <c r="I24" s="17" t="s">
        <v>68</v>
      </c>
      <c r="J24" s="17" t="s">
        <v>68</v>
      </c>
      <c r="K24" s="17" t="s">
        <v>68</v>
      </c>
      <c r="L24" s="18">
        <v>1</v>
      </c>
      <c r="M24" s="18">
        <v>1</v>
      </c>
      <c r="N24" s="17" t="s">
        <v>68</v>
      </c>
      <c r="O24" s="17">
        <v>32</v>
      </c>
      <c r="P24" s="17">
        <v>32</v>
      </c>
      <c r="Q24" s="17" t="s">
        <v>68</v>
      </c>
      <c r="R24" s="17">
        <v>1990540</v>
      </c>
      <c r="S24" s="17">
        <v>1100000</v>
      </c>
      <c r="T24" s="17">
        <v>1903040</v>
      </c>
      <c r="U24" s="17">
        <f t="shared" si="4"/>
        <v>-803040</v>
      </c>
      <c r="V24" s="17" t="s">
        <v>51</v>
      </c>
      <c r="W24" s="17" t="s">
        <v>52</v>
      </c>
      <c r="X24" s="17" t="s">
        <v>68</v>
      </c>
      <c r="Y24" s="17" t="s">
        <v>52</v>
      </c>
      <c r="Z24" s="17" t="s">
        <v>51</v>
      </c>
      <c r="AA24" s="17" t="s">
        <v>51</v>
      </c>
      <c r="AB24" s="17" t="s">
        <v>52</v>
      </c>
      <c r="AC24" s="17" t="s">
        <v>68</v>
      </c>
      <c r="AD24" s="17" t="s">
        <v>52</v>
      </c>
      <c r="AE24" s="17" t="s">
        <v>68</v>
      </c>
      <c r="AF24" s="17" t="s">
        <v>52</v>
      </c>
      <c r="AG24" s="17" t="s">
        <v>68</v>
      </c>
      <c r="AH24" s="17" t="s">
        <v>68</v>
      </c>
      <c r="AI24" s="17" t="s">
        <v>52</v>
      </c>
    </row>
    <row r="25" spans="1:35" ht="20.100000000000001" customHeight="1" x14ac:dyDescent="0.4">
      <c r="A25" s="15" t="s">
        <v>36</v>
      </c>
      <c r="B25" s="17">
        <v>5</v>
      </c>
      <c r="C25" s="17">
        <v>5</v>
      </c>
      <c r="D25" s="17" t="s">
        <v>68</v>
      </c>
      <c r="E25" s="17">
        <v>27</v>
      </c>
      <c r="F25" s="17">
        <v>27</v>
      </c>
      <c r="G25" s="17" t="s">
        <v>68</v>
      </c>
      <c r="H25" s="17">
        <v>5918504</v>
      </c>
      <c r="I25" s="17">
        <v>2637073</v>
      </c>
      <c r="J25" s="17">
        <v>3164450</v>
      </c>
      <c r="K25" s="17">
        <f t="shared" si="3"/>
        <v>-527377</v>
      </c>
      <c r="L25" s="18">
        <v>5</v>
      </c>
      <c r="M25" s="18">
        <v>5</v>
      </c>
      <c r="N25" s="17" t="s">
        <v>68</v>
      </c>
      <c r="O25" s="17">
        <v>286</v>
      </c>
      <c r="P25" s="17">
        <v>286</v>
      </c>
      <c r="Q25" s="17" t="s">
        <v>68</v>
      </c>
      <c r="R25" s="17">
        <v>120344183</v>
      </c>
      <c r="S25" s="17">
        <v>67109980</v>
      </c>
      <c r="T25" s="17">
        <v>65803732</v>
      </c>
      <c r="U25" s="17">
        <f t="shared" si="4"/>
        <v>1306248</v>
      </c>
      <c r="V25" s="17" t="s">
        <v>51</v>
      </c>
      <c r="W25" s="17" t="s">
        <v>52</v>
      </c>
      <c r="X25" s="17" t="s">
        <v>68</v>
      </c>
      <c r="Y25" s="17" t="s">
        <v>52</v>
      </c>
      <c r="Z25" s="17" t="s">
        <v>51</v>
      </c>
      <c r="AA25" s="17" t="s">
        <v>51</v>
      </c>
      <c r="AB25" s="17" t="s">
        <v>52</v>
      </c>
      <c r="AC25" s="17" t="s">
        <v>68</v>
      </c>
      <c r="AD25" s="17" t="s">
        <v>52</v>
      </c>
      <c r="AE25" s="17" t="s">
        <v>68</v>
      </c>
      <c r="AF25" s="17" t="s">
        <v>52</v>
      </c>
      <c r="AG25" s="17" t="s">
        <v>68</v>
      </c>
      <c r="AH25" s="17" t="s">
        <v>68</v>
      </c>
      <c r="AI25" s="17" t="s">
        <v>52</v>
      </c>
    </row>
    <row r="26" spans="1:35" ht="20.100000000000001" customHeight="1" x14ac:dyDescent="0.4">
      <c r="A26" s="15" t="s">
        <v>37</v>
      </c>
      <c r="B26" s="17">
        <v>3</v>
      </c>
      <c r="C26" s="17">
        <v>3</v>
      </c>
      <c r="D26" s="17" t="s">
        <v>68</v>
      </c>
      <c r="E26" s="17">
        <v>12</v>
      </c>
      <c r="F26" s="17">
        <v>12</v>
      </c>
      <c r="G26" s="17" t="s">
        <v>68</v>
      </c>
      <c r="H26" s="17">
        <v>2179229</v>
      </c>
      <c r="I26" s="17">
        <v>851200</v>
      </c>
      <c r="J26" s="17">
        <v>1238200</v>
      </c>
      <c r="K26" s="17">
        <f t="shared" si="3"/>
        <v>-387000</v>
      </c>
      <c r="L26" s="18">
        <v>3</v>
      </c>
      <c r="M26" s="18">
        <v>3</v>
      </c>
      <c r="N26" s="17" t="s">
        <v>68</v>
      </c>
      <c r="O26" s="17">
        <v>167</v>
      </c>
      <c r="P26" s="17">
        <v>167</v>
      </c>
      <c r="Q26" s="17" t="s">
        <v>68</v>
      </c>
      <c r="R26" s="17">
        <v>41585081</v>
      </c>
      <c r="S26" s="17">
        <v>31088477</v>
      </c>
      <c r="T26" s="17">
        <v>24448841</v>
      </c>
      <c r="U26" s="17">
        <f t="shared" si="4"/>
        <v>6639636</v>
      </c>
      <c r="V26" s="17" t="s">
        <v>51</v>
      </c>
      <c r="W26" s="17" t="s">
        <v>52</v>
      </c>
      <c r="X26" s="17" t="s">
        <v>68</v>
      </c>
      <c r="Y26" s="17" t="s">
        <v>52</v>
      </c>
      <c r="Z26" s="17" t="s">
        <v>68</v>
      </c>
      <c r="AA26" s="17" t="s">
        <v>68</v>
      </c>
      <c r="AB26" s="17" t="s">
        <v>52</v>
      </c>
      <c r="AC26" s="17" t="s">
        <v>68</v>
      </c>
      <c r="AD26" s="17" t="s">
        <v>52</v>
      </c>
      <c r="AE26" s="17" t="s">
        <v>68</v>
      </c>
      <c r="AF26" s="17" t="s">
        <v>52</v>
      </c>
      <c r="AG26" s="17" t="s">
        <v>68</v>
      </c>
      <c r="AH26" s="17" t="s">
        <v>68</v>
      </c>
      <c r="AI26" s="17" t="s">
        <v>52</v>
      </c>
    </row>
    <row r="27" spans="1:35" ht="20.100000000000001" customHeight="1" x14ac:dyDescent="0.4">
      <c r="A27" s="15" t="s">
        <v>38</v>
      </c>
      <c r="B27" s="17">
        <v>1</v>
      </c>
      <c r="C27" s="17">
        <v>1</v>
      </c>
      <c r="D27" s="17" t="s">
        <v>68</v>
      </c>
      <c r="E27" s="17">
        <v>4</v>
      </c>
      <c r="F27" s="17">
        <v>4</v>
      </c>
      <c r="G27" s="17" t="s">
        <v>68</v>
      </c>
      <c r="H27" s="17">
        <v>41700</v>
      </c>
      <c r="I27" s="17" t="s">
        <v>68</v>
      </c>
      <c r="J27" s="17">
        <v>17700</v>
      </c>
      <c r="K27" s="17">
        <v>-17700</v>
      </c>
      <c r="L27" s="18" t="s">
        <v>52</v>
      </c>
      <c r="M27" s="18" t="s">
        <v>52</v>
      </c>
      <c r="N27" s="17" t="s">
        <v>68</v>
      </c>
      <c r="O27" s="17" t="s">
        <v>52</v>
      </c>
      <c r="P27" s="17" t="s">
        <v>52</v>
      </c>
      <c r="Q27" s="17" t="s">
        <v>68</v>
      </c>
      <c r="R27" s="17" t="s">
        <v>68</v>
      </c>
      <c r="S27" s="17" t="s">
        <v>68</v>
      </c>
      <c r="T27" s="17" t="s">
        <v>68</v>
      </c>
      <c r="U27" s="17" t="s">
        <v>68</v>
      </c>
      <c r="V27" s="17" t="s">
        <v>51</v>
      </c>
      <c r="W27" s="17" t="s">
        <v>52</v>
      </c>
      <c r="X27" s="17" t="s">
        <v>68</v>
      </c>
      <c r="Y27" s="17" t="s">
        <v>52</v>
      </c>
      <c r="Z27" s="17" t="s">
        <v>51</v>
      </c>
      <c r="AA27" s="17" t="s">
        <v>51</v>
      </c>
      <c r="AB27" s="17" t="s">
        <v>52</v>
      </c>
      <c r="AC27" s="17" t="s">
        <v>68</v>
      </c>
      <c r="AD27" s="17" t="s">
        <v>52</v>
      </c>
      <c r="AE27" s="17" t="s">
        <v>68</v>
      </c>
      <c r="AF27" s="17" t="s">
        <v>52</v>
      </c>
      <c r="AG27" s="17" t="s">
        <v>68</v>
      </c>
      <c r="AH27" s="17" t="s">
        <v>68</v>
      </c>
      <c r="AI27" s="17" t="s">
        <v>52</v>
      </c>
    </row>
    <row r="28" spans="1:35" ht="20.100000000000001" customHeight="1" x14ac:dyDescent="0.4">
      <c r="A28" s="15" t="s">
        <v>39</v>
      </c>
      <c r="B28" s="17">
        <v>1</v>
      </c>
      <c r="C28" s="17">
        <v>1</v>
      </c>
      <c r="D28" s="17" t="s">
        <v>68</v>
      </c>
      <c r="E28" s="17">
        <v>5</v>
      </c>
      <c r="F28" s="17">
        <v>5</v>
      </c>
      <c r="G28" s="17" t="s">
        <v>68</v>
      </c>
      <c r="H28" s="17">
        <v>847200</v>
      </c>
      <c r="I28" s="17">
        <v>391000</v>
      </c>
      <c r="J28" s="17">
        <v>456000</v>
      </c>
      <c r="K28" s="17">
        <f t="shared" si="3"/>
        <v>-65000</v>
      </c>
      <c r="L28" s="18">
        <v>4</v>
      </c>
      <c r="M28" s="18">
        <v>4</v>
      </c>
      <c r="N28" s="17" t="s">
        <v>68</v>
      </c>
      <c r="O28" s="17">
        <v>253</v>
      </c>
      <c r="P28" s="17">
        <v>253</v>
      </c>
      <c r="Q28" s="17" t="s">
        <v>68</v>
      </c>
      <c r="R28" s="17">
        <v>117708734</v>
      </c>
      <c r="S28" s="17">
        <v>46730056</v>
      </c>
      <c r="T28" s="17">
        <v>64555957</v>
      </c>
      <c r="U28" s="17">
        <f t="shared" si="4"/>
        <v>-17825901</v>
      </c>
      <c r="V28" s="17" t="s">
        <v>51</v>
      </c>
      <c r="W28" s="17" t="s">
        <v>52</v>
      </c>
      <c r="X28" s="17" t="s">
        <v>68</v>
      </c>
      <c r="Y28" s="17" t="s">
        <v>52</v>
      </c>
      <c r="Z28" s="17" t="s">
        <v>51</v>
      </c>
      <c r="AA28" s="17" t="s">
        <v>51</v>
      </c>
      <c r="AB28" s="17" t="s">
        <v>52</v>
      </c>
      <c r="AC28" s="17" t="s">
        <v>68</v>
      </c>
      <c r="AD28" s="17" t="s">
        <v>52</v>
      </c>
      <c r="AE28" s="17" t="s">
        <v>68</v>
      </c>
      <c r="AF28" s="17" t="s">
        <v>52</v>
      </c>
      <c r="AG28" s="17" t="s">
        <v>68</v>
      </c>
      <c r="AH28" s="17" t="s">
        <v>68</v>
      </c>
      <c r="AI28" s="17" t="s">
        <v>52</v>
      </c>
    </row>
    <row r="29" spans="1:35" ht="20.100000000000001" customHeight="1" x14ac:dyDescent="0.4">
      <c r="A29" s="14" t="s">
        <v>40</v>
      </c>
      <c r="B29" s="17">
        <v>1</v>
      </c>
      <c r="C29" s="17">
        <v>1</v>
      </c>
      <c r="D29" s="17" t="s">
        <v>68</v>
      </c>
      <c r="E29" s="17">
        <v>5</v>
      </c>
      <c r="F29" s="17">
        <v>5</v>
      </c>
      <c r="G29" s="17" t="s">
        <v>68</v>
      </c>
      <c r="H29" s="17">
        <v>699405</v>
      </c>
      <c r="I29" s="17">
        <v>731600</v>
      </c>
      <c r="J29" s="17">
        <v>465300</v>
      </c>
      <c r="K29" s="17">
        <f t="shared" si="3"/>
        <v>266300</v>
      </c>
      <c r="L29" s="18" t="s">
        <v>52</v>
      </c>
      <c r="M29" s="18" t="s">
        <v>52</v>
      </c>
      <c r="N29" s="17" t="s">
        <v>68</v>
      </c>
      <c r="O29" s="17" t="s">
        <v>52</v>
      </c>
      <c r="P29" s="17" t="s">
        <v>52</v>
      </c>
      <c r="Q29" s="17" t="s">
        <v>68</v>
      </c>
      <c r="R29" s="17" t="s">
        <v>68</v>
      </c>
      <c r="S29" s="17" t="s">
        <v>68</v>
      </c>
      <c r="T29" s="17" t="s">
        <v>68</v>
      </c>
      <c r="U29" s="17" t="s">
        <v>68</v>
      </c>
      <c r="V29" s="17" t="s">
        <v>51</v>
      </c>
      <c r="W29" s="17" t="s">
        <v>52</v>
      </c>
      <c r="X29" s="17" t="s">
        <v>68</v>
      </c>
      <c r="Y29" s="17" t="s">
        <v>52</v>
      </c>
      <c r="Z29" s="17" t="s">
        <v>51</v>
      </c>
      <c r="AA29" s="17" t="s">
        <v>51</v>
      </c>
      <c r="AB29" s="17" t="s">
        <v>52</v>
      </c>
      <c r="AC29" s="17" t="s">
        <v>68</v>
      </c>
      <c r="AD29" s="17" t="s">
        <v>52</v>
      </c>
      <c r="AE29" s="17" t="s">
        <v>68</v>
      </c>
      <c r="AF29" s="17" t="s">
        <v>52</v>
      </c>
      <c r="AG29" s="17" t="s">
        <v>68</v>
      </c>
      <c r="AH29" s="17" t="s">
        <v>68</v>
      </c>
      <c r="AI29" s="17" t="s">
        <v>52</v>
      </c>
    </row>
    <row r="30" spans="1:35" ht="20.100000000000001" customHeight="1" x14ac:dyDescent="0.4">
      <c r="A30" s="15" t="s">
        <v>20</v>
      </c>
      <c r="B30" s="17">
        <v>3</v>
      </c>
      <c r="C30" s="17">
        <v>3</v>
      </c>
      <c r="D30" s="17" t="s">
        <v>68</v>
      </c>
      <c r="E30" s="17">
        <v>13</v>
      </c>
      <c r="F30" s="17">
        <v>13</v>
      </c>
      <c r="G30" s="17" t="s">
        <v>68</v>
      </c>
      <c r="H30" s="17">
        <v>1629022</v>
      </c>
      <c r="I30" s="17">
        <v>887732</v>
      </c>
      <c r="J30" s="17">
        <v>954252</v>
      </c>
      <c r="K30" s="17">
        <f t="shared" si="3"/>
        <v>-66520</v>
      </c>
      <c r="L30" s="18">
        <v>4</v>
      </c>
      <c r="M30" s="18">
        <v>4</v>
      </c>
      <c r="N30" s="17" t="s">
        <v>68</v>
      </c>
      <c r="O30" s="17">
        <v>111</v>
      </c>
      <c r="P30" s="17">
        <v>111</v>
      </c>
      <c r="Q30" s="17" t="s">
        <v>68</v>
      </c>
      <c r="R30" s="17">
        <v>29499373</v>
      </c>
      <c r="S30" s="17">
        <v>18717797</v>
      </c>
      <c r="T30" s="17">
        <v>17255755</v>
      </c>
      <c r="U30" s="17">
        <f t="shared" si="4"/>
        <v>1462042</v>
      </c>
      <c r="V30" s="17" t="s">
        <v>51</v>
      </c>
      <c r="W30" s="17" t="s">
        <v>52</v>
      </c>
      <c r="X30" s="17" t="s">
        <v>68</v>
      </c>
      <c r="Y30" s="17" t="s">
        <v>52</v>
      </c>
      <c r="Z30" s="17" t="s">
        <v>51</v>
      </c>
      <c r="AA30" s="17" t="s">
        <v>51</v>
      </c>
      <c r="AB30" s="17" t="s">
        <v>52</v>
      </c>
      <c r="AC30" s="17" t="s">
        <v>68</v>
      </c>
      <c r="AD30" s="17" t="s">
        <v>52</v>
      </c>
      <c r="AE30" s="17" t="s">
        <v>68</v>
      </c>
      <c r="AF30" s="17" t="s">
        <v>52</v>
      </c>
      <c r="AG30" s="17" t="s">
        <v>68</v>
      </c>
      <c r="AH30" s="17" t="s">
        <v>68</v>
      </c>
      <c r="AI30" s="17" t="s">
        <v>52</v>
      </c>
    </row>
    <row r="31" spans="1:35" ht="20.100000000000001" customHeight="1" x14ac:dyDescent="0.4">
      <c r="A31" s="15" t="s">
        <v>21</v>
      </c>
      <c r="B31" s="17">
        <v>3</v>
      </c>
      <c r="C31" s="17">
        <v>3</v>
      </c>
      <c r="D31" s="17" t="s">
        <v>68</v>
      </c>
      <c r="E31" s="17">
        <v>12</v>
      </c>
      <c r="F31" s="17">
        <v>12</v>
      </c>
      <c r="G31" s="17" t="s">
        <v>68</v>
      </c>
      <c r="H31" s="17">
        <v>727660</v>
      </c>
      <c r="I31" s="17">
        <v>384750</v>
      </c>
      <c r="J31" s="17">
        <v>359000</v>
      </c>
      <c r="K31" s="17">
        <f t="shared" si="3"/>
        <v>25750</v>
      </c>
      <c r="L31" s="18">
        <v>1</v>
      </c>
      <c r="M31" s="18">
        <v>1</v>
      </c>
      <c r="N31" s="17" t="s">
        <v>68</v>
      </c>
      <c r="O31" s="17">
        <v>8</v>
      </c>
      <c r="P31" s="17">
        <v>8</v>
      </c>
      <c r="Q31" s="17" t="s">
        <v>68</v>
      </c>
      <c r="R31" s="17">
        <v>349090</v>
      </c>
      <c r="S31" s="17" t="s">
        <v>68</v>
      </c>
      <c r="T31" s="17" t="s">
        <v>68</v>
      </c>
      <c r="U31" s="17" t="s">
        <v>68</v>
      </c>
      <c r="V31" s="17" t="s">
        <v>51</v>
      </c>
      <c r="W31" s="17" t="s">
        <v>52</v>
      </c>
      <c r="X31" s="17" t="s">
        <v>68</v>
      </c>
      <c r="Y31" s="17" t="s">
        <v>52</v>
      </c>
      <c r="Z31" s="17" t="s">
        <v>51</v>
      </c>
      <c r="AA31" s="17" t="s">
        <v>51</v>
      </c>
      <c r="AB31" s="17" t="s">
        <v>52</v>
      </c>
      <c r="AC31" s="17" t="s">
        <v>68</v>
      </c>
      <c r="AD31" s="17" t="s">
        <v>52</v>
      </c>
      <c r="AE31" s="22" t="s">
        <v>68</v>
      </c>
      <c r="AF31" s="17" t="s">
        <v>52</v>
      </c>
      <c r="AG31" s="17" t="s">
        <v>68</v>
      </c>
      <c r="AH31" s="17" t="s">
        <v>68</v>
      </c>
      <c r="AI31" s="17" t="s">
        <v>52</v>
      </c>
    </row>
    <row r="32" spans="1:35" ht="20.100000000000001" customHeight="1" x14ac:dyDescent="0.4">
      <c r="A32" s="15" t="s">
        <v>22</v>
      </c>
      <c r="B32" s="17" t="s">
        <v>52</v>
      </c>
      <c r="C32" s="17" t="s">
        <v>52</v>
      </c>
      <c r="D32" s="17" t="s">
        <v>68</v>
      </c>
      <c r="E32" s="17" t="s">
        <v>52</v>
      </c>
      <c r="F32" s="17" t="s">
        <v>52</v>
      </c>
      <c r="G32" s="17" t="s">
        <v>68</v>
      </c>
      <c r="H32" s="17" t="s">
        <v>68</v>
      </c>
      <c r="I32" s="17" t="s">
        <v>68</v>
      </c>
      <c r="J32" s="17" t="s">
        <v>68</v>
      </c>
      <c r="K32" s="17" t="s">
        <v>68</v>
      </c>
      <c r="L32" s="18">
        <v>3</v>
      </c>
      <c r="M32" s="18">
        <v>3</v>
      </c>
      <c r="N32" s="17" t="s">
        <v>68</v>
      </c>
      <c r="O32" s="17">
        <v>111</v>
      </c>
      <c r="P32" s="17">
        <v>114</v>
      </c>
      <c r="Q32" s="17">
        <f t="shared" si="5"/>
        <v>-3</v>
      </c>
      <c r="R32" s="17">
        <v>15702931</v>
      </c>
      <c r="S32" s="17">
        <v>9628989</v>
      </c>
      <c r="T32" s="17">
        <v>8490182</v>
      </c>
      <c r="U32" s="17">
        <f t="shared" si="4"/>
        <v>1138807</v>
      </c>
      <c r="V32" s="17" t="s">
        <v>51</v>
      </c>
      <c r="W32" s="17" t="s">
        <v>52</v>
      </c>
      <c r="X32" s="17" t="s">
        <v>68</v>
      </c>
      <c r="Y32" s="17" t="s">
        <v>52</v>
      </c>
      <c r="Z32" s="17" t="s">
        <v>51</v>
      </c>
      <c r="AA32" s="17" t="s">
        <v>51</v>
      </c>
      <c r="AB32" s="17" t="s">
        <v>52</v>
      </c>
      <c r="AC32" s="17" t="s">
        <v>68</v>
      </c>
      <c r="AD32" s="17" t="s">
        <v>52</v>
      </c>
      <c r="AE32" s="17" t="s">
        <v>68</v>
      </c>
      <c r="AF32" s="17" t="s">
        <v>52</v>
      </c>
      <c r="AG32" s="17" t="s">
        <v>68</v>
      </c>
      <c r="AH32" s="17" t="s">
        <v>68</v>
      </c>
      <c r="AI32" s="17" t="s">
        <v>52</v>
      </c>
    </row>
    <row r="33" spans="1:35" ht="20.100000000000001" customHeight="1" x14ac:dyDescent="0.4">
      <c r="A33" s="15" t="s">
        <v>23</v>
      </c>
      <c r="B33" s="17">
        <v>3</v>
      </c>
      <c r="C33" s="17">
        <v>3</v>
      </c>
      <c r="D33" s="17" t="s">
        <v>68</v>
      </c>
      <c r="E33" s="17">
        <v>13</v>
      </c>
      <c r="F33" s="17">
        <v>13</v>
      </c>
      <c r="G33" s="17" t="s">
        <v>68</v>
      </c>
      <c r="H33" s="17">
        <v>1610250</v>
      </c>
      <c r="I33" s="17">
        <v>937110</v>
      </c>
      <c r="J33" s="17">
        <v>971370</v>
      </c>
      <c r="K33" s="17">
        <f t="shared" si="3"/>
        <v>-34260</v>
      </c>
      <c r="L33" s="18">
        <v>1</v>
      </c>
      <c r="M33" s="18">
        <v>1</v>
      </c>
      <c r="N33" s="17" t="s">
        <v>68</v>
      </c>
      <c r="O33" s="17">
        <v>6</v>
      </c>
      <c r="P33" s="17">
        <v>6</v>
      </c>
      <c r="Q33" s="17" t="s">
        <v>68</v>
      </c>
      <c r="R33" s="17">
        <v>848000</v>
      </c>
      <c r="S33" s="17">
        <v>471000</v>
      </c>
      <c r="T33" s="17">
        <v>416000</v>
      </c>
      <c r="U33" s="17">
        <f t="shared" si="4"/>
        <v>55000</v>
      </c>
      <c r="V33" s="17" t="s">
        <v>51</v>
      </c>
      <c r="W33" s="17" t="s">
        <v>52</v>
      </c>
      <c r="X33" s="17" t="s">
        <v>68</v>
      </c>
      <c r="Y33" s="17" t="s">
        <v>52</v>
      </c>
      <c r="Z33" s="17" t="s">
        <v>51</v>
      </c>
      <c r="AA33" s="17" t="s">
        <v>51</v>
      </c>
      <c r="AB33" s="17" t="s">
        <v>52</v>
      </c>
      <c r="AC33" s="17" t="s">
        <v>68</v>
      </c>
      <c r="AD33" s="17" t="s">
        <v>52</v>
      </c>
      <c r="AE33" s="17" t="s">
        <v>68</v>
      </c>
      <c r="AF33" s="17" t="s">
        <v>52</v>
      </c>
      <c r="AG33" s="17" t="s">
        <v>68</v>
      </c>
      <c r="AH33" s="17" t="s">
        <v>68</v>
      </c>
      <c r="AI33" s="17" t="s">
        <v>52</v>
      </c>
    </row>
    <row r="34" spans="1:35" ht="20.100000000000001" customHeight="1" x14ac:dyDescent="0.4">
      <c r="A34" s="15" t="s">
        <v>24</v>
      </c>
      <c r="B34" s="17">
        <v>6</v>
      </c>
      <c r="C34" s="17">
        <v>6</v>
      </c>
      <c r="D34" s="17" t="s">
        <v>68</v>
      </c>
      <c r="E34" s="17">
        <v>25</v>
      </c>
      <c r="F34" s="17">
        <v>25</v>
      </c>
      <c r="G34" s="17" t="s">
        <v>68</v>
      </c>
      <c r="H34" s="17">
        <v>2706010</v>
      </c>
      <c r="I34" s="17">
        <v>1637290</v>
      </c>
      <c r="J34" s="17">
        <v>1918190</v>
      </c>
      <c r="K34" s="17">
        <f t="shared" si="3"/>
        <v>-280900</v>
      </c>
      <c r="L34" s="18" t="s">
        <v>52</v>
      </c>
      <c r="M34" s="18" t="s">
        <v>52</v>
      </c>
      <c r="N34" s="17" t="s">
        <v>68</v>
      </c>
      <c r="O34" s="17" t="s">
        <v>52</v>
      </c>
      <c r="P34" s="17" t="s">
        <v>52</v>
      </c>
      <c r="Q34" s="17" t="s">
        <v>68</v>
      </c>
      <c r="R34" s="17" t="s">
        <v>68</v>
      </c>
      <c r="S34" s="17" t="s">
        <v>68</v>
      </c>
      <c r="T34" s="17" t="s">
        <v>68</v>
      </c>
      <c r="U34" s="17" t="s">
        <v>68</v>
      </c>
      <c r="V34" s="17" t="s">
        <v>51</v>
      </c>
      <c r="W34" s="17" t="s">
        <v>52</v>
      </c>
      <c r="X34" s="17" t="s">
        <v>68</v>
      </c>
      <c r="Y34" s="17" t="s">
        <v>52</v>
      </c>
      <c r="Z34" s="17" t="s">
        <v>51</v>
      </c>
      <c r="AA34" s="17" t="s">
        <v>51</v>
      </c>
      <c r="AB34" s="17" t="s">
        <v>52</v>
      </c>
      <c r="AC34" s="17" t="s">
        <v>68</v>
      </c>
      <c r="AD34" s="17" t="s">
        <v>52</v>
      </c>
      <c r="AE34" s="17" t="s">
        <v>68</v>
      </c>
      <c r="AF34" s="17" t="s">
        <v>52</v>
      </c>
      <c r="AG34" s="17" t="s">
        <v>68</v>
      </c>
      <c r="AH34" s="17" t="s">
        <v>68</v>
      </c>
      <c r="AI34" s="17" t="s">
        <v>52</v>
      </c>
    </row>
    <row r="35" spans="1:35" ht="20.100000000000001" customHeight="1" x14ac:dyDescent="0.4">
      <c r="A35" s="15" t="s">
        <v>25</v>
      </c>
      <c r="B35" s="17">
        <v>3</v>
      </c>
      <c r="C35" s="17">
        <v>3</v>
      </c>
      <c r="D35" s="17" t="s">
        <v>68</v>
      </c>
      <c r="E35" s="17">
        <v>19</v>
      </c>
      <c r="F35" s="17">
        <v>29</v>
      </c>
      <c r="G35" s="17">
        <f t="shared" si="1"/>
        <v>-10</v>
      </c>
      <c r="H35" s="17">
        <v>1429800</v>
      </c>
      <c r="I35" s="17">
        <v>1285500</v>
      </c>
      <c r="J35" s="17">
        <v>991800</v>
      </c>
      <c r="K35" s="17">
        <f t="shared" si="3"/>
        <v>293700</v>
      </c>
      <c r="L35" s="18" t="s">
        <v>52</v>
      </c>
      <c r="M35" s="18" t="s">
        <v>52</v>
      </c>
      <c r="N35" s="17" t="s">
        <v>68</v>
      </c>
      <c r="O35" s="17" t="s">
        <v>52</v>
      </c>
      <c r="P35" s="17" t="s">
        <v>52</v>
      </c>
      <c r="Q35" s="17" t="s">
        <v>68</v>
      </c>
      <c r="R35" s="17" t="s">
        <v>68</v>
      </c>
      <c r="S35" s="17" t="s">
        <v>68</v>
      </c>
      <c r="T35" s="17" t="s">
        <v>68</v>
      </c>
      <c r="U35" s="17" t="s">
        <v>68</v>
      </c>
      <c r="V35" s="17" t="s">
        <v>51</v>
      </c>
      <c r="W35" s="17" t="s">
        <v>52</v>
      </c>
      <c r="X35" s="17" t="s">
        <v>68</v>
      </c>
      <c r="Y35" s="17" t="s">
        <v>52</v>
      </c>
      <c r="Z35" s="17" t="s">
        <v>51</v>
      </c>
      <c r="AA35" s="17" t="s">
        <v>51</v>
      </c>
      <c r="AB35" s="17" t="s">
        <v>52</v>
      </c>
      <c r="AC35" s="17" t="s">
        <v>68</v>
      </c>
      <c r="AD35" s="17" t="s">
        <v>52</v>
      </c>
      <c r="AE35" s="17" t="s">
        <v>68</v>
      </c>
      <c r="AF35" s="17" t="s">
        <v>52</v>
      </c>
      <c r="AG35" s="17" t="s">
        <v>68</v>
      </c>
      <c r="AH35" s="17" t="s">
        <v>68</v>
      </c>
      <c r="AI35" s="17" t="s">
        <v>52</v>
      </c>
    </row>
    <row r="36" spans="1:35" ht="20.100000000000001" customHeight="1" x14ac:dyDescent="0.4">
      <c r="A36" s="15" t="s">
        <v>26</v>
      </c>
      <c r="B36" s="17">
        <v>2</v>
      </c>
      <c r="C36" s="17">
        <v>2</v>
      </c>
      <c r="D36" s="17" t="s">
        <v>68</v>
      </c>
      <c r="E36" s="17">
        <v>10</v>
      </c>
      <c r="F36" s="17">
        <v>10</v>
      </c>
      <c r="G36" s="17" t="s">
        <v>68</v>
      </c>
      <c r="H36" s="17">
        <v>2772318</v>
      </c>
      <c r="I36" s="17">
        <v>1203862</v>
      </c>
      <c r="J36" s="17">
        <v>1690950</v>
      </c>
      <c r="K36" s="17">
        <f t="shared" si="3"/>
        <v>-487088</v>
      </c>
      <c r="L36" s="18">
        <v>3</v>
      </c>
      <c r="M36" s="18">
        <v>3</v>
      </c>
      <c r="N36" s="17" t="s">
        <v>68</v>
      </c>
      <c r="O36" s="17">
        <v>87</v>
      </c>
      <c r="P36" s="17">
        <v>87</v>
      </c>
      <c r="Q36" s="17" t="s">
        <v>68</v>
      </c>
      <c r="R36" s="17">
        <v>18217573</v>
      </c>
      <c r="S36" s="17">
        <v>8338940</v>
      </c>
      <c r="T36" s="17">
        <v>8500800</v>
      </c>
      <c r="U36" s="17">
        <f t="shared" si="4"/>
        <v>-161860</v>
      </c>
      <c r="V36" s="17" t="s">
        <v>51</v>
      </c>
      <c r="W36" s="17" t="s">
        <v>52</v>
      </c>
      <c r="X36" s="17" t="s">
        <v>68</v>
      </c>
      <c r="Y36" s="17" t="s">
        <v>52</v>
      </c>
      <c r="Z36" s="17" t="s">
        <v>51</v>
      </c>
      <c r="AA36" s="17" t="s">
        <v>51</v>
      </c>
      <c r="AB36" s="17" t="s">
        <v>52</v>
      </c>
      <c r="AC36" s="17" t="s">
        <v>68</v>
      </c>
      <c r="AD36" s="17" t="s">
        <v>52</v>
      </c>
      <c r="AE36" s="17" t="s">
        <v>68</v>
      </c>
      <c r="AF36" s="17" t="s">
        <v>52</v>
      </c>
      <c r="AG36" s="17" t="s">
        <v>68</v>
      </c>
      <c r="AH36" s="17" t="s">
        <v>68</v>
      </c>
      <c r="AI36" s="17" t="s">
        <v>52</v>
      </c>
    </row>
    <row r="37" spans="1:35" ht="20.100000000000001" customHeight="1" x14ac:dyDescent="0.4">
      <c r="A37" s="15" t="s">
        <v>27</v>
      </c>
      <c r="B37" s="17">
        <v>4</v>
      </c>
      <c r="C37" s="17">
        <v>3</v>
      </c>
      <c r="D37" s="17">
        <f t="shared" si="0"/>
        <v>1</v>
      </c>
      <c r="E37" s="17">
        <v>13</v>
      </c>
      <c r="F37" s="17">
        <v>9</v>
      </c>
      <c r="G37" s="17">
        <f t="shared" si="1"/>
        <v>4</v>
      </c>
      <c r="H37" s="17">
        <v>1332670</v>
      </c>
      <c r="I37" s="17">
        <v>1012676</v>
      </c>
      <c r="J37" s="17">
        <v>747615</v>
      </c>
      <c r="K37" s="17">
        <f t="shared" si="3"/>
        <v>265061</v>
      </c>
      <c r="L37" s="18" t="s">
        <v>52</v>
      </c>
      <c r="M37" s="18" t="s">
        <v>52</v>
      </c>
      <c r="N37" s="17" t="s">
        <v>68</v>
      </c>
      <c r="O37" s="17" t="s">
        <v>52</v>
      </c>
      <c r="P37" s="17" t="s">
        <v>52</v>
      </c>
      <c r="Q37" s="17" t="s">
        <v>68</v>
      </c>
      <c r="R37" s="17" t="s">
        <v>68</v>
      </c>
      <c r="S37" s="17" t="s">
        <v>68</v>
      </c>
      <c r="T37" s="17" t="s">
        <v>68</v>
      </c>
      <c r="U37" s="17" t="s">
        <v>68</v>
      </c>
      <c r="V37" s="17" t="s">
        <v>51</v>
      </c>
      <c r="W37" s="17" t="s">
        <v>52</v>
      </c>
      <c r="X37" s="17" t="s">
        <v>68</v>
      </c>
      <c r="Y37" s="17" t="s">
        <v>52</v>
      </c>
      <c r="Z37" s="17" t="s">
        <v>51</v>
      </c>
      <c r="AA37" s="17" t="s">
        <v>51</v>
      </c>
      <c r="AB37" s="17" t="s">
        <v>52</v>
      </c>
      <c r="AC37" s="17" t="s">
        <v>68</v>
      </c>
      <c r="AD37" s="17" t="s">
        <v>52</v>
      </c>
      <c r="AE37" s="17" t="s">
        <v>68</v>
      </c>
      <c r="AF37" s="17" t="s">
        <v>52</v>
      </c>
      <c r="AG37" s="17" t="s">
        <v>68</v>
      </c>
      <c r="AH37" s="17" t="s">
        <v>68</v>
      </c>
      <c r="AI37" s="17" t="s">
        <v>52</v>
      </c>
    </row>
    <row r="38" spans="1:35" ht="20.100000000000001" customHeight="1" x14ac:dyDescent="0.4">
      <c r="A38" s="15" t="s">
        <v>28</v>
      </c>
      <c r="B38" s="17" t="s">
        <v>52</v>
      </c>
      <c r="C38" s="17" t="s">
        <v>52</v>
      </c>
      <c r="D38" s="17" t="s">
        <v>68</v>
      </c>
      <c r="E38" s="17" t="s">
        <v>52</v>
      </c>
      <c r="F38" s="17" t="s">
        <v>52</v>
      </c>
      <c r="G38" s="17" t="s">
        <v>68</v>
      </c>
      <c r="H38" s="17" t="s">
        <v>68</v>
      </c>
      <c r="I38" s="17" t="s">
        <v>68</v>
      </c>
      <c r="J38" s="17" t="s">
        <v>68</v>
      </c>
      <c r="K38" s="17" t="s">
        <v>68</v>
      </c>
      <c r="L38" s="18">
        <v>14</v>
      </c>
      <c r="M38" s="18">
        <v>14</v>
      </c>
      <c r="N38" s="17" t="s">
        <v>68</v>
      </c>
      <c r="O38" s="17">
        <v>499</v>
      </c>
      <c r="P38" s="17">
        <v>499</v>
      </c>
      <c r="Q38" s="17" t="s">
        <v>68</v>
      </c>
      <c r="R38" s="17">
        <v>80395056</v>
      </c>
      <c r="S38" s="17">
        <v>43400697</v>
      </c>
      <c r="T38" s="17">
        <v>43402959</v>
      </c>
      <c r="U38" s="17">
        <f t="shared" si="4"/>
        <v>-2262</v>
      </c>
      <c r="V38" s="17" t="s">
        <v>51</v>
      </c>
      <c r="W38" s="17" t="s">
        <v>52</v>
      </c>
      <c r="X38" s="17" t="s">
        <v>68</v>
      </c>
      <c r="Y38" s="17" t="s">
        <v>52</v>
      </c>
      <c r="Z38" s="17" t="s">
        <v>68</v>
      </c>
      <c r="AA38" s="17" t="s">
        <v>68</v>
      </c>
      <c r="AB38" s="17" t="s">
        <v>52</v>
      </c>
      <c r="AC38" s="17" t="s">
        <v>68</v>
      </c>
      <c r="AD38" s="17" t="s">
        <v>52</v>
      </c>
      <c r="AE38" s="17" t="s">
        <v>68</v>
      </c>
      <c r="AF38" s="17" t="s">
        <v>52</v>
      </c>
      <c r="AG38" s="17" t="s">
        <v>68</v>
      </c>
      <c r="AH38" s="17" t="s">
        <v>68</v>
      </c>
      <c r="AI38" s="17" t="s">
        <v>52</v>
      </c>
    </row>
    <row r="39" spans="1:35" ht="20.100000000000001" customHeight="1" x14ac:dyDescent="0.4">
      <c r="A39" s="15" t="s">
        <v>29</v>
      </c>
      <c r="B39" s="17">
        <v>4</v>
      </c>
      <c r="C39" s="17">
        <v>3</v>
      </c>
      <c r="D39" s="17">
        <f t="shared" si="0"/>
        <v>1</v>
      </c>
      <c r="E39" s="17">
        <v>14</v>
      </c>
      <c r="F39" s="17">
        <v>10</v>
      </c>
      <c r="G39" s="17">
        <f t="shared" si="1"/>
        <v>4</v>
      </c>
      <c r="H39" s="17">
        <v>435450</v>
      </c>
      <c r="I39" s="17">
        <v>219770</v>
      </c>
      <c r="J39" s="17">
        <v>209800</v>
      </c>
      <c r="K39" s="17">
        <f t="shared" si="3"/>
        <v>9970</v>
      </c>
      <c r="L39" s="18" t="s">
        <v>52</v>
      </c>
      <c r="M39" s="18" t="s">
        <v>52</v>
      </c>
      <c r="N39" s="17" t="s">
        <v>68</v>
      </c>
      <c r="O39" s="17" t="s">
        <v>52</v>
      </c>
      <c r="P39" s="17" t="s">
        <v>52</v>
      </c>
      <c r="Q39" s="17" t="s">
        <v>68</v>
      </c>
      <c r="R39" s="17" t="s">
        <v>68</v>
      </c>
      <c r="S39" s="17" t="s">
        <v>68</v>
      </c>
      <c r="T39" s="17" t="s">
        <v>68</v>
      </c>
      <c r="U39" s="17" t="s">
        <v>68</v>
      </c>
      <c r="V39" s="17" t="s">
        <v>51</v>
      </c>
      <c r="W39" s="17" t="s">
        <v>52</v>
      </c>
      <c r="X39" s="17" t="s">
        <v>68</v>
      </c>
      <c r="Y39" s="17" t="s">
        <v>52</v>
      </c>
      <c r="Z39" s="17" t="s">
        <v>51</v>
      </c>
      <c r="AA39" s="17" t="s">
        <v>51</v>
      </c>
      <c r="AB39" s="17" t="s">
        <v>52</v>
      </c>
      <c r="AC39" s="17" t="s">
        <v>68</v>
      </c>
      <c r="AD39" s="17" t="s">
        <v>52</v>
      </c>
      <c r="AE39" s="17" t="s">
        <v>68</v>
      </c>
      <c r="AF39" s="17" t="s">
        <v>52</v>
      </c>
      <c r="AG39" s="17" t="s">
        <v>68</v>
      </c>
      <c r="AH39" s="17" t="s">
        <v>68</v>
      </c>
      <c r="AI39" s="17" t="s">
        <v>52</v>
      </c>
    </row>
    <row r="40" spans="1:35" ht="20.100000000000001" customHeight="1" x14ac:dyDescent="0.4">
      <c r="A40" s="15" t="s">
        <v>30</v>
      </c>
      <c r="B40" s="17">
        <v>25</v>
      </c>
      <c r="C40" s="17">
        <v>25</v>
      </c>
      <c r="D40" s="17" t="s">
        <v>68</v>
      </c>
      <c r="E40" s="17">
        <v>141</v>
      </c>
      <c r="F40" s="17">
        <v>141</v>
      </c>
      <c r="G40" s="17" t="s">
        <v>68</v>
      </c>
      <c r="H40" s="17">
        <v>19855990</v>
      </c>
      <c r="I40" s="17">
        <v>9701458</v>
      </c>
      <c r="J40" s="17">
        <v>8839640</v>
      </c>
      <c r="K40" s="17">
        <f t="shared" si="3"/>
        <v>861818</v>
      </c>
      <c r="L40" s="18">
        <v>18</v>
      </c>
      <c r="M40" s="18">
        <v>18</v>
      </c>
      <c r="N40" s="17" t="s">
        <v>68</v>
      </c>
      <c r="O40" s="17">
        <v>392</v>
      </c>
      <c r="P40" s="17">
        <v>392</v>
      </c>
      <c r="Q40" s="17" t="s">
        <v>68</v>
      </c>
      <c r="R40" s="17">
        <v>133443272</v>
      </c>
      <c r="S40" s="17">
        <v>75853989</v>
      </c>
      <c r="T40" s="17">
        <v>73484222</v>
      </c>
      <c r="U40" s="17">
        <f t="shared" si="4"/>
        <v>2369767</v>
      </c>
      <c r="V40" s="17" t="s">
        <v>51</v>
      </c>
      <c r="W40" s="17" t="s">
        <v>52</v>
      </c>
      <c r="X40" s="17" t="s">
        <v>68</v>
      </c>
      <c r="Y40" s="17" t="s">
        <v>52</v>
      </c>
      <c r="Z40" s="17" t="s">
        <v>51</v>
      </c>
      <c r="AA40" s="17" t="s">
        <v>51</v>
      </c>
      <c r="AB40" s="17" t="s">
        <v>52</v>
      </c>
      <c r="AC40" s="17" t="s">
        <v>68</v>
      </c>
      <c r="AD40" s="17" t="s">
        <v>52</v>
      </c>
      <c r="AE40" s="22" t="s">
        <v>68</v>
      </c>
      <c r="AF40" s="17" t="s">
        <v>52</v>
      </c>
      <c r="AG40" s="17" t="s">
        <v>68</v>
      </c>
      <c r="AH40" s="17" t="s">
        <v>68</v>
      </c>
      <c r="AI40" s="17" t="s">
        <v>52</v>
      </c>
    </row>
    <row r="41" spans="1:35" ht="20.100000000000001" customHeight="1" x14ac:dyDescent="0.4">
      <c r="A41" s="15" t="s">
        <v>31</v>
      </c>
      <c r="B41" s="17">
        <v>5</v>
      </c>
      <c r="C41" s="17">
        <v>5</v>
      </c>
      <c r="D41" s="17" t="s">
        <v>68</v>
      </c>
      <c r="E41" s="17">
        <v>19</v>
      </c>
      <c r="F41" s="17">
        <v>19</v>
      </c>
      <c r="G41" s="17" t="s">
        <v>68</v>
      </c>
      <c r="H41" s="17">
        <v>1356566</v>
      </c>
      <c r="I41" s="17">
        <v>614018</v>
      </c>
      <c r="J41" s="17">
        <v>644880</v>
      </c>
      <c r="K41" s="17">
        <f t="shared" si="3"/>
        <v>-30862</v>
      </c>
      <c r="L41" s="18">
        <v>1</v>
      </c>
      <c r="M41" s="18">
        <v>1</v>
      </c>
      <c r="N41" s="17" t="s">
        <v>68</v>
      </c>
      <c r="O41" s="17">
        <v>18</v>
      </c>
      <c r="P41" s="17">
        <v>18</v>
      </c>
      <c r="Q41" s="17" t="s">
        <v>68</v>
      </c>
      <c r="R41" s="17">
        <v>20427720</v>
      </c>
      <c r="S41" s="17">
        <v>8953700</v>
      </c>
      <c r="T41" s="17">
        <v>10655720</v>
      </c>
      <c r="U41" s="17">
        <f t="shared" si="4"/>
        <v>-1702020</v>
      </c>
      <c r="V41" s="17" t="s">
        <v>51</v>
      </c>
      <c r="W41" s="17" t="s">
        <v>52</v>
      </c>
      <c r="X41" s="17" t="s">
        <v>68</v>
      </c>
      <c r="Y41" s="17" t="s">
        <v>52</v>
      </c>
      <c r="Z41" s="17" t="s">
        <v>51</v>
      </c>
      <c r="AA41" s="17" t="s">
        <v>51</v>
      </c>
      <c r="AB41" s="17" t="s">
        <v>52</v>
      </c>
      <c r="AC41" s="17" t="s">
        <v>68</v>
      </c>
      <c r="AD41" s="17" t="s">
        <v>52</v>
      </c>
      <c r="AE41" s="17" t="s">
        <v>68</v>
      </c>
      <c r="AF41" s="17" t="s">
        <v>52</v>
      </c>
      <c r="AG41" s="17" t="s">
        <v>68</v>
      </c>
      <c r="AH41" s="17" t="s">
        <v>68</v>
      </c>
      <c r="AI41" s="17" t="s">
        <v>52</v>
      </c>
    </row>
    <row r="42" spans="1:35" ht="20.100000000000001" customHeight="1" x14ac:dyDescent="0.4">
      <c r="A42" s="15" t="s">
        <v>32</v>
      </c>
      <c r="B42" s="17" t="s">
        <v>52</v>
      </c>
      <c r="C42" s="17" t="s">
        <v>52</v>
      </c>
      <c r="D42" s="17" t="s">
        <v>68</v>
      </c>
      <c r="E42" s="17" t="s">
        <v>52</v>
      </c>
      <c r="F42" s="17" t="s">
        <v>52</v>
      </c>
      <c r="G42" s="17" t="s">
        <v>68</v>
      </c>
      <c r="H42" s="17" t="s">
        <v>68</v>
      </c>
      <c r="I42" s="17" t="s">
        <v>68</v>
      </c>
      <c r="J42" s="17" t="s">
        <v>68</v>
      </c>
      <c r="K42" s="17" t="s">
        <v>68</v>
      </c>
      <c r="L42" s="18">
        <v>3</v>
      </c>
      <c r="M42" s="18">
        <v>3</v>
      </c>
      <c r="N42" s="17" t="s">
        <v>68</v>
      </c>
      <c r="O42" s="17">
        <v>63</v>
      </c>
      <c r="P42" s="17">
        <v>63</v>
      </c>
      <c r="Q42" s="17" t="s">
        <v>68</v>
      </c>
      <c r="R42" s="17">
        <v>15294048</v>
      </c>
      <c r="S42" s="17">
        <v>10183260</v>
      </c>
      <c r="T42" s="17">
        <v>8577883</v>
      </c>
      <c r="U42" s="17">
        <f t="shared" si="4"/>
        <v>1605377</v>
      </c>
      <c r="V42" s="17" t="s">
        <v>51</v>
      </c>
      <c r="W42" s="17" t="s">
        <v>52</v>
      </c>
      <c r="X42" s="17" t="s">
        <v>68</v>
      </c>
      <c r="Y42" s="17" t="s">
        <v>52</v>
      </c>
      <c r="Z42" s="17" t="s">
        <v>51</v>
      </c>
      <c r="AA42" s="17" t="s">
        <v>51</v>
      </c>
      <c r="AB42" s="17" t="s">
        <v>52</v>
      </c>
      <c r="AC42" s="17" t="s">
        <v>68</v>
      </c>
      <c r="AD42" s="17" t="s">
        <v>52</v>
      </c>
      <c r="AE42" s="17" t="s">
        <v>68</v>
      </c>
      <c r="AF42" s="17" t="s">
        <v>52</v>
      </c>
      <c r="AG42" s="17" t="s">
        <v>68</v>
      </c>
      <c r="AH42" s="17" t="s">
        <v>68</v>
      </c>
      <c r="AI42" s="17" t="s">
        <v>52</v>
      </c>
    </row>
    <row r="43" spans="1:35" ht="20.100000000000001" customHeight="1" x14ac:dyDescent="0.4">
      <c r="A43" s="15" t="s">
        <v>33</v>
      </c>
      <c r="B43" s="17">
        <v>2</v>
      </c>
      <c r="C43" s="17">
        <v>2</v>
      </c>
      <c r="D43" s="17" t="s">
        <v>68</v>
      </c>
      <c r="E43" s="17">
        <v>6</v>
      </c>
      <c r="F43" s="17">
        <v>6</v>
      </c>
      <c r="G43" s="17" t="s">
        <v>68</v>
      </c>
      <c r="H43" s="17">
        <v>35000</v>
      </c>
      <c r="I43" s="17">
        <v>30500</v>
      </c>
      <c r="J43" s="17">
        <v>29000</v>
      </c>
      <c r="K43" s="17">
        <f t="shared" si="3"/>
        <v>1500</v>
      </c>
      <c r="L43" s="18">
        <v>1</v>
      </c>
      <c r="M43" s="18">
        <v>1</v>
      </c>
      <c r="N43" s="17" t="s">
        <v>68</v>
      </c>
      <c r="O43" s="17">
        <v>13</v>
      </c>
      <c r="P43" s="17">
        <v>13</v>
      </c>
      <c r="Q43" s="17" t="s">
        <v>68</v>
      </c>
      <c r="R43" s="17">
        <v>307300</v>
      </c>
      <c r="S43" s="17">
        <v>149200</v>
      </c>
      <c r="T43" s="17">
        <v>134400</v>
      </c>
      <c r="U43" s="17">
        <f t="shared" si="4"/>
        <v>14800</v>
      </c>
      <c r="V43" s="17" t="s">
        <v>51</v>
      </c>
      <c r="W43" s="17" t="s">
        <v>52</v>
      </c>
      <c r="X43" s="17" t="s">
        <v>68</v>
      </c>
      <c r="Y43" s="17" t="s">
        <v>52</v>
      </c>
      <c r="Z43" s="17" t="s">
        <v>51</v>
      </c>
      <c r="AA43" s="17" t="s">
        <v>51</v>
      </c>
      <c r="AB43" s="17" t="s">
        <v>52</v>
      </c>
      <c r="AC43" s="17" t="s">
        <v>68</v>
      </c>
      <c r="AD43" s="17" t="s">
        <v>52</v>
      </c>
      <c r="AE43" s="17" t="s">
        <v>68</v>
      </c>
      <c r="AF43" s="17" t="s">
        <v>52</v>
      </c>
      <c r="AG43" s="17" t="s">
        <v>68</v>
      </c>
      <c r="AH43" s="17" t="s">
        <v>68</v>
      </c>
      <c r="AI43" s="17" t="s">
        <v>52</v>
      </c>
    </row>
    <row r="44" spans="1:35" ht="20.100000000000001" customHeight="1" x14ac:dyDescent="0.4">
      <c r="A44" s="15" t="s">
        <v>34</v>
      </c>
      <c r="B44" s="17">
        <v>3</v>
      </c>
      <c r="C44" s="17">
        <v>3</v>
      </c>
      <c r="D44" s="17" t="s">
        <v>68</v>
      </c>
      <c r="E44" s="17">
        <v>13</v>
      </c>
      <c r="F44" s="17">
        <v>13</v>
      </c>
      <c r="G44" s="17" t="s">
        <v>68</v>
      </c>
      <c r="H44" s="17">
        <v>2059970</v>
      </c>
      <c r="I44" s="17">
        <v>1078900</v>
      </c>
      <c r="J44" s="17">
        <v>1205700</v>
      </c>
      <c r="K44" s="17">
        <f t="shared" si="3"/>
        <v>-126800</v>
      </c>
      <c r="L44" s="18">
        <v>2</v>
      </c>
      <c r="M44" s="18">
        <v>2</v>
      </c>
      <c r="N44" s="17" t="s">
        <v>68</v>
      </c>
      <c r="O44" s="17">
        <v>270</v>
      </c>
      <c r="P44" s="17">
        <v>270</v>
      </c>
      <c r="Q44" s="17" t="s">
        <v>68</v>
      </c>
      <c r="R44" s="17">
        <v>80457291</v>
      </c>
      <c r="S44" s="17">
        <v>43909183</v>
      </c>
      <c r="T44" s="17">
        <v>47041352</v>
      </c>
      <c r="U44" s="17">
        <f t="shared" si="4"/>
        <v>-3132169</v>
      </c>
      <c r="V44" s="17" t="s">
        <v>51</v>
      </c>
      <c r="W44" s="17" t="s">
        <v>52</v>
      </c>
      <c r="X44" s="17" t="s">
        <v>68</v>
      </c>
      <c r="Y44" s="17" t="s">
        <v>52</v>
      </c>
      <c r="Z44" s="17" t="s">
        <v>51</v>
      </c>
      <c r="AA44" s="17" t="s">
        <v>51</v>
      </c>
      <c r="AB44" s="17" t="s">
        <v>52</v>
      </c>
      <c r="AC44" s="17" t="s">
        <v>68</v>
      </c>
      <c r="AD44" s="17" t="s">
        <v>52</v>
      </c>
      <c r="AE44" s="17" t="s">
        <v>68</v>
      </c>
      <c r="AF44" s="17" t="s">
        <v>52</v>
      </c>
      <c r="AG44" s="17" t="s">
        <v>68</v>
      </c>
      <c r="AH44" s="17" t="s">
        <v>68</v>
      </c>
      <c r="AI44" s="17" t="s">
        <v>52</v>
      </c>
    </row>
    <row r="45" spans="1:35" ht="20.100000000000001" customHeight="1" x14ac:dyDescent="0.4">
      <c r="A45" s="14" t="s">
        <v>35</v>
      </c>
      <c r="B45" s="17">
        <v>5</v>
      </c>
      <c r="C45" s="17">
        <v>4</v>
      </c>
      <c r="D45" s="17">
        <f t="shared" si="0"/>
        <v>1</v>
      </c>
      <c r="E45" s="17">
        <v>16</v>
      </c>
      <c r="F45" s="17">
        <v>11</v>
      </c>
      <c r="G45" s="17">
        <f t="shared" si="1"/>
        <v>5</v>
      </c>
      <c r="H45" s="17">
        <v>936860</v>
      </c>
      <c r="I45" s="17">
        <v>1302620</v>
      </c>
      <c r="J45" s="17">
        <v>510310</v>
      </c>
      <c r="K45" s="17">
        <f t="shared" si="3"/>
        <v>792310</v>
      </c>
      <c r="L45" s="18">
        <v>1</v>
      </c>
      <c r="M45" s="18">
        <v>1</v>
      </c>
      <c r="N45" s="17" t="s">
        <v>68</v>
      </c>
      <c r="O45" s="17">
        <v>4</v>
      </c>
      <c r="P45" s="17">
        <v>4</v>
      </c>
      <c r="Q45" s="17" t="s">
        <v>68</v>
      </c>
      <c r="R45" s="17">
        <v>95400</v>
      </c>
      <c r="S45" s="17">
        <v>53300</v>
      </c>
      <c r="T45" s="17">
        <v>37300</v>
      </c>
      <c r="U45" s="17">
        <f t="shared" si="4"/>
        <v>16000</v>
      </c>
      <c r="V45" s="17" t="s">
        <v>51</v>
      </c>
      <c r="W45" s="17" t="s">
        <v>52</v>
      </c>
      <c r="X45" s="17" t="s">
        <v>68</v>
      </c>
      <c r="Y45" s="17" t="s">
        <v>52</v>
      </c>
      <c r="Z45" s="17" t="s">
        <v>51</v>
      </c>
      <c r="AA45" s="17" t="s">
        <v>51</v>
      </c>
      <c r="AB45" s="17" t="s">
        <v>52</v>
      </c>
      <c r="AC45" s="17" t="s">
        <v>68</v>
      </c>
      <c r="AD45" s="17" t="s">
        <v>52</v>
      </c>
      <c r="AE45" s="17" t="s">
        <v>68</v>
      </c>
      <c r="AF45" s="17" t="s">
        <v>52</v>
      </c>
      <c r="AG45" s="17" t="s">
        <v>68</v>
      </c>
      <c r="AH45" s="17" t="s">
        <v>68</v>
      </c>
      <c r="AI45" s="17" t="s">
        <v>52</v>
      </c>
    </row>
    <row r="46" spans="1:35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4">
      <c r="A47" s="87" t="s">
        <v>62</v>
      </c>
      <c r="B47" s="88"/>
      <c r="C47" s="88"/>
      <c r="D47" s="88"/>
      <c r="E47" s="88"/>
      <c r="F47" s="88"/>
      <c r="G47" s="88"/>
      <c r="H47" s="88"/>
      <c r="I47" s="88"/>
      <c r="J47"/>
      <c r="K47"/>
      <c r="L47"/>
      <c r="M47"/>
      <c r="Q47" s="5" t="s">
        <v>41</v>
      </c>
      <c r="R47" s="5"/>
      <c r="U47" s="4" t="s">
        <v>42</v>
      </c>
      <c r="V47" s="4"/>
      <c r="W47" s="4"/>
      <c r="X47" s="6"/>
      <c r="Y47" s="5" t="s">
        <v>43</v>
      </c>
      <c r="Z47" s="6"/>
      <c r="AA47" s="6"/>
      <c r="AB47" s="6"/>
      <c r="AC47" s="6"/>
    </row>
    <row r="48" spans="1:35" x14ac:dyDescent="0.4">
      <c r="A48" s="88"/>
      <c r="B48" s="88"/>
      <c r="C48" s="88"/>
      <c r="D48" s="88"/>
      <c r="E48" s="88"/>
      <c r="F48" s="88"/>
      <c r="G48" s="88"/>
      <c r="H48" s="88"/>
      <c r="I48" s="88"/>
      <c r="J48"/>
      <c r="K48"/>
      <c r="L48"/>
      <c r="M48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5" ht="43.95" customHeight="1" x14ac:dyDescent="0.4">
      <c r="A49" s="12" t="s">
        <v>82</v>
      </c>
      <c r="B49" s="12" t="s">
        <v>63</v>
      </c>
      <c r="C49" s="12" t="s">
        <v>83</v>
      </c>
      <c r="D49" s="12" t="s">
        <v>63</v>
      </c>
      <c r="E49" s="42" t="s">
        <v>85</v>
      </c>
      <c r="F49" s="81"/>
      <c r="G49" s="42" t="s">
        <v>64</v>
      </c>
      <c r="H49" s="81"/>
      <c r="I49" s="81"/>
      <c r="J49" s="27"/>
      <c r="K49" s="20"/>
      <c r="L49" s="20"/>
      <c r="M49" s="20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5" x14ac:dyDescent="0.4">
      <c r="A50" s="19">
        <v>820</v>
      </c>
      <c r="B50" s="19">
        <v>42</v>
      </c>
      <c r="C50" s="19">
        <v>15167</v>
      </c>
      <c r="D50" s="19">
        <v>230</v>
      </c>
      <c r="E50" s="82">
        <v>3860745837</v>
      </c>
      <c r="F50" s="83"/>
      <c r="G50" s="84">
        <v>-108557633</v>
      </c>
      <c r="H50" s="85"/>
      <c r="I50" s="86"/>
      <c r="J50" s="28"/>
      <c r="K50" s="29"/>
      <c r="L50" s="21"/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5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35" x14ac:dyDescent="0.4">
      <c r="A54" s="4" t="s">
        <v>86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35" x14ac:dyDescent="0.4">
      <c r="A55" s="4" t="s">
        <v>48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35" x14ac:dyDescent="0.4">
      <c r="A56" s="4" t="s">
        <v>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</sheetData>
  <mergeCells count="26">
    <mergeCell ref="X6:Y6"/>
    <mergeCell ref="E49:F49"/>
    <mergeCell ref="E50:F50"/>
    <mergeCell ref="G49:I49"/>
    <mergeCell ref="G50:I50"/>
    <mergeCell ref="L6:N6"/>
    <mergeCell ref="O6:Q6"/>
    <mergeCell ref="S6:U6"/>
    <mergeCell ref="V6:W6"/>
    <mergeCell ref="A47:I48"/>
    <mergeCell ref="AF1:AI1"/>
    <mergeCell ref="A2:AI2"/>
    <mergeCell ref="Q3:AF3"/>
    <mergeCell ref="A4:A7"/>
    <mergeCell ref="B4:K5"/>
    <mergeCell ref="L4:U5"/>
    <mergeCell ref="V4:AI4"/>
    <mergeCell ref="V5:AB5"/>
    <mergeCell ref="AC5:AI5"/>
    <mergeCell ref="B6:D6"/>
    <mergeCell ref="Z6:AB6"/>
    <mergeCell ref="AC6:AD6"/>
    <mergeCell ref="AE6:AF6"/>
    <mergeCell ref="AG6:AI6"/>
    <mergeCell ref="E6:G6"/>
    <mergeCell ref="I6:K6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1100-610A-4374-A2EB-F7C16D2AE53D}">
  <sheetPr>
    <pageSetUpPr fitToPage="1"/>
  </sheetPr>
  <dimension ref="A1:AI56"/>
  <sheetViews>
    <sheetView topLeftCell="A44" zoomScale="90" zoomScaleNormal="90" workbookViewId="0">
      <pane xSplit="1" topLeftCell="B1" activePane="topRight" state="frozen"/>
      <selection activeCell="A2" sqref="A2"/>
      <selection pane="topRight" activeCell="A55" sqref="A55"/>
    </sheetView>
  </sheetViews>
  <sheetFormatPr defaultColWidth="9" defaultRowHeight="19.8" x14ac:dyDescent="0.4"/>
  <cols>
    <col min="1" max="1" width="15.77734375" style="2" customWidth="1"/>
    <col min="2" max="2" width="14.33203125" style="2" customWidth="1"/>
    <col min="3" max="3" width="14.33203125" style="2" hidden="1" customWidth="1"/>
    <col min="4" max="4" width="14.33203125" style="2" customWidth="1"/>
    <col min="5" max="5" width="13.88671875" style="2" customWidth="1"/>
    <col min="6" max="6" width="14.33203125" style="2" hidden="1" customWidth="1"/>
    <col min="7" max="7" width="14.33203125" style="2" customWidth="1"/>
    <col min="8" max="8" width="24.21875" style="2" hidden="1" customWidth="1"/>
    <col min="9" max="9" width="24.33203125" style="2" customWidth="1"/>
    <col min="10" max="10" width="24" style="2" hidden="1" customWidth="1"/>
    <col min="11" max="11" width="24" style="2" customWidth="1"/>
    <col min="12" max="12" width="14.88671875" style="2" customWidth="1"/>
    <col min="13" max="13" width="8.5546875" style="2" hidden="1" customWidth="1"/>
    <col min="14" max="14" width="14.33203125" style="2" customWidth="1"/>
    <col min="15" max="15" width="13.88671875" style="2" customWidth="1"/>
    <col min="16" max="16" width="0.33203125" style="2" hidden="1" customWidth="1"/>
    <col min="17" max="17" width="14.33203125" style="2" customWidth="1"/>
    <col min="18" max="18" width="24.33203125" style="2" hidden="1" customWidth="1"/>
    <col min="19" max="19" width="23.44140625" style="2" customWidth="1"/>
    <col min="20" max="20" width="24" style="2" hidden="1" customWidth="1"/>
    <col min="21" max="21" width="24" style="2" customWidth="1"/>
    <col min="22" max="22" width="13.44140625" style="2" customWidth="1"/>
    <col min="23" max="23" width="12.109375" style="2" customWidth="1"/>
    <col min="24" max="24" width="13.44140625" style="2" customWidth="1"/>
    <col min="25" max="25" width="12.109375" style="2" customWidth="1"/>
    <col min="26" max="26" width="22.33203125" style="2" customWidth="1"/>
    <col min="27" max="27" width="20.44140625" style="2" hidden="1" customWidth="1"/>
    <col min="28" max="28" width="22.33203125" style="2" customWidth="1"/>
    <col min="29" max="29" width="13.21875" style="2" customWidth="1"/>
    <col min="30" max="30" width="12.109375" style="2" customWidth="1"/>
    <col min="31" max="31" width="13.33203125" style="2" customWidth="1"/>
    <col min="32" max="32" width="12.109375" style="2" customWidth="1"/>
    <col min="33" max="33" width="21.88671875" style="2" customWidth="1"/>
    <col min="34" max="34" width="20.33203125" style="2" hidden="1" customWidth="1"/>
    <col min="35" max="35" width="18.6640625" style="2" customWidth="1"/>
    <col min="36" max="280" width="9" style="2"/>
    <col min="281" max="281" width="11.109375" style="2" customWidth="1"/>
    <col min="282" max="282" width="13.6640625" style="2" customWidth="1"/>
    <col min="283" max="283" width="12.77734375" style="2" customWidth="1"/>
    <col min="284" max="284" width="15" style="2" customWidth="1"/>
    <col min="285" max="285" width="13.21875" style="2" customWidth="1"/>
    <col min="286" max="286" width="15" style="2" customWidth="1"/>
    <col min="287" max="287" width="13.109375" style="2" customWidth="1"/>
    <col min="288" max="288" width="9" style="2"/>
    <col min="289" max="289" width="6" style="2" customWidth="1"/>
    <col min="290" max="290" width="9" style="2"/>
    <col min="291" max="291" width="11" style="2" customWidth="1"/>
    <col min="292" max="536" width="9" style="2"/>
    <col min="537" max="537" width="11.109375" style="2" customWidth="1"/>
    <col min="538" max="538" width="13.6640625" style="2" customWidth="1"/>
    <col min="539" max="539" width="12.77734375" style="2" customWidth="1"/>
    <col min="540" max="540" width="15" style="2" customWidth="1"/>
    <col min="541" max="541" width="13.21875" style="2" customWidth="1"/>
    <col min="542" max="542" width="15" style="2" customWidth="1"/>
    <col min="543" max="543" width="13.109375" style="2" customWidth="1"/>
    <col min="544" max="544" width="9" style="2"/>
    <col min="545" max="545" width="6" style="2" customWidth="1"/>
    <col min="546" max="546" width="9" style="2"/>
    <col min="547" max="547" width="11" style="2" customWidth="1"/>
    <col min="548" max="792" width="9" style="2"/>
    <col min="793" max="793" width="11.109375" style="2" customWidth="1"/>
    <col min="794" max="794" width="13.6640625" style="2" customWidth="1"/>
    <col min="795" max="795" width="12.77734375" style="2" customWidth="1"/>
    <col min="796" max="796" width="15" style="2" customWidth="1"/>
    <col min="797" max="797" width="13.21875" style="2" customWidth="1"/>
    <col min="798" max="798" width="15" style="2" customWidth="1"/>
    <col min="799" max="799" width="13.109375" style="2" customWidth="1"/>
    <col min="800" max="800" width="9" style="2"/>
    <col min="801" max="801" width="6" style="2" customWidth="1"/>
    <col min="802" max="802" width="9" style="2"/>
    <col min="803" max="803" width="11" style="2" customWidth="1"/>
    <col min="804" max="1048" width="9" style="2"/>
    <col min="1049" max="1049" width="11.109375" style="2" customWidth="1"/>
    <col min="1050" max="1050" width="13.6640625" style="2" customWidth="1"/>
    <col min="1051" max="1051" width="12.77734375" style="2" customWidth="1"/>
    <col min="1052" max="1052" width="15" style="2" customWidth="1"/>
    <col min="1053" max="1053" width="13.21875" style="2" customWidth="1"/>
    <col min="1054" max="1054" width="15" style="2" customWidth="1"/>
    <col min="1055" max="1055" width="13.109375" style="2" customWidth="1"/>
    <col min="1056" max="1056" width="9" style="2"/>
    <col min="1057" max="1057" width="6" style="2" customWidth="1"/>
    <col min="1058" max="1058" width="9" style="2"/>
    <col min="1059" max="1059" width="11" style="2" customWidth="1"/>
    <col min="1060" max="1304" width="9" style="2"/>
    <col min="1305" max="1305" width="11.109375" style="2" customWidth="1"/>
    <col min="1306" max="1306" width="13.6640625" style="2" customWidth="1"/>
    <col min="1307" max="1307" width="12.77734375" style="2" customWidth="1"/>
    <col min="1308" max="1308" width="15" style="2" customWidth="1"/>
    <col min="1309" max="1309" width="13.21875" style="2" customWidth="1"/>
    <col min="1310" max="1310" width="15" style="2" customWidth="1"/>
    <col min="1311" max="1311" width="13.109375" style="2" customWidth="1"/>
    <col min="1312" max="1312" width="9" style="2"/>
    <col min="1313" max="1313" width="6" style="2" customWidth="1"/>
    <col min="1314" max="1314" width="9" style="2"/>
    <col min="1315" max="1315" width="11" style="2" customWidth="1"/>
    <col min="1316" max="1560" width="9" style="2"/>
    <col min="1561" max="1561" width="11.109375" style="2" customWidth="1"/>
    <col min="1562" max="1562" width="13.6640625" style="2" customWidth="1"/>
    <col min="1563" max="1563" width="12.77734375" style="2" customWidth="1"/>
    <col min="1564" max="1564" width="15" style="2" customWidth="1"/>
    <col min="1565" max="1565" width="13.21875" style="2" customWidth="1"/>
    <col min="1566" max="1566" width="15" style="2" customWidth="1"/>
    <col min="1567" max="1567" width="13.109375" style="2" customWidth="1"/>
    <col min="1568" max="1568" width="9" style="2"/>
    <col min="1569" max="1569" width="6" style="2" customWidth="1"/>
    <col min="1570" max="1570" width="9" style="2"/>
    <col min="1571" max="1571" width="11" style="2" customWidth="1"/>
    <col min="1572" max="1816" width="9" style="2"/>
    <col min="1817" max="1817" width="11.109375" style="2" customWidth="1"/>
    <col min="1818" max="1818" width="13.6640625" style="2" customWidth="1"/>
    <col min="1819" max="1819" width="12.77734375" style="2" customWidth="1"/>
    <col min="1820" max="1820" width="15" style="2" customWidth="1"/>
    <col min="1821" max="1821" width="13.21875" style="2" customWidth="1"/>
    <col min="1822" max="1822" width="15" style="2" customWidth="1"/>
    <col min="1823" max="1823" width="13.109375" style="2" customWidth="1"/>
    <col min="1824" max="1824" width="9" style="2"/>
    <col min="1825" max="1825" width="6" style="2" customWidth="1"/>
    <col min="1826" max="1826" width="9" style="2"/>
    <col min="1827" max="1827" width="11" style="2" customWidth="1"/>
    <col min="1828" max="2072" width="9" style="2"/>
    <col min="2073" max="2073" width="11.109375" style="2" customWidth="1"/>
    <col min="2074" max="2074" width="13.6640625" style="2" customWidth="1"/>
    <col min="2075" max="2075" width="12.77734375" style="2" customWidth="1"/>
    <col min="2076" max="2076" width="15" style="2" customWidth="1"/>
    <col min="2077" max="2077" width="13.21875" style="2" customWidth="1"/>
    <col min="2078" max="2078" width="15" style="2" customWidth="1"/>
    <col min="2079" max="2079" width="13.109375" style="2" customWidth="1"/>
    <col min="2080" max="2080" width="9" style="2"/>
    <col min="2081" max="2081" width="6" style="2" customWidth="1"/>
    <col min="2082" max="2082" width="9" style="2"/>
    <col min="2083" max="2083" width="11" style="2" customWidth="1"/>
    <col min="2084" max="2328" width="9" style="2"/>
    <col min="2329" max="2329" width="11.109375" style="2" customWidth="1"/>
    <col min="2330" max="2330" width="13.6640625" style="2" customWidth="1"/>
    <col min="2331" max="2331" width="12.77734375" style="2" customWidth="1"/>
    <col min="2332" max="2332" width="15" style="2" customWidth="1"/>
    <col min="2333" max="2333" width="13.21875" style="2" customWidth="1"/>
    <col min="2334" max="2334" width="15" style="2" customWidth="1"/>
    <col min="2335" max="2335" width="13.109375" style="2" customWidth="1"/>
    <col min="2336" max="2336" width="9" style="2"/>
    <col min="2337" max="2337" width="6" style="2" customWidth="1"/>
    <col min="2338" max="2338" width="9" style="2"/>
    <col min="2339" max="2339" width="11" style="2" customWidth="1"/>
    <col min="2340" max="2584" width="9" style="2"/>
    <col min="2585" max="2585" width="11.109375" style="2" customWidth="1"/>
    <col min="2586" max="2586" width="13.6640625" style="2" customWidth="1"/>
    <col min="2587" max="2587" width="12.77734375" style="2" customWidth="1"/>
    <col min="2588" max="2588" width="15" style="2" customWidth="1"/>
    <col min="2589" max="2589" width="13.21875" style="2" customWidth="1"/>
    <col min="2590" max="2590" width="15" style="2" customWidth="1"/>
    <col min="2591" max="2591" width="13.109375" style="2" customWidth="1"/>
    <col min="2592" max="2592" width="9" style="2"/>
    <col min="2593" max="2593" width="6" style="2" customWidth="1"/>
    <col min="2594" max="2594" width="9" style="2"/>
    <col min="2595" max="2595" width="11" style="2" customWidth="1"/>
    <col min="2596" max="2840" width="9" style="2"/>
    <col min="2841" max="2841" width="11.109375" style="2" customWidth="1"/>
    <col min="2842" max="2842" width="13.6640625" style="2" customWidth="1"/>
    <col min="2843" max="2843" width="12.77734375" style="2" customWidth="1"/>
    <col min="2844" max="2844" width="15" style="2" customWidth="1"/>
    <col min="2845" max="2845" width="13.21875" style="2" customWidth="1"/>
    <col min="2846" max="2846" width="15" style="2" customWidth="1"/>
    <col min="2847" max="2847" width="13.109375" style="2" customWidth="1"/>
    <col min="2848" max="2848" width="9" style="2"/>
    <col min="2849" max="2849" width="6" style="2" customWidth="1"/>
    <col min="2850" max="2850" width="9" style="2"/>
    <col min="2851" max="2851" width="11" style="2" customWidth="1"/>
    <col min="2852" max="3096" width="9" style="2"/>
    <col min="3097" max="3097" width="11.109375" style="2" customWidth="1"/>
    <col min="3098" max="3098" width="13.6640625" style="2" customWidth="1"/>
    <col min="3099" max="3099" width="12.77734375" style="2" customWidth="1"/>
    <col min="3100" max="3100" width="15" style="2" customWidth="1"/>
    <col min="3101" max="3101" width="13.21875" style="2" customWidth="1"/>
    <col min="3102" max="3102" width="15" style="2" customWidth="1"/>
    <col min="3103" max="3103" width="13.109375" style="2" customWidth="1"/>
    <col min="3104" max="3104" width="9" style="2"/>
    <col min="3105" max="3105" width="6" style="2" customWidth="1"/>
    <col min="3106" max="3106" width="9" style="2"/>
    <col min="3107" max="3107" width="11" style="2" customWidth="1"/>
    <col min="3108" max="3352" width="9" style="2"/>
    <col min="3353" max="3353" width="11.109375" style="2" customWidth="1"/>
    <col min="3354" max="3354" width="13.6640625" style="2" customWidth="1"/>
    <col min="3355" max="3355" width="12.77734375" style="2" customWidth="1"/>
    <col min="3356" max="3356" width="15" style="2" customWidth="1"/>
    <col min="3357" max="3357" width="13.21875" style="2" customWidth="1"/>
    <col min="3358" max="3358" width="15" style="2" customWidth="1"/>
    <col min="3359" max="3359" width="13.109375" style="2" customWidth="1"/>
    <col min="3360" max="3360" width="9" style="2"/>
    <col min="3361" max="3361" width="6" style="2" customWidth="1"/>
    <col min="3362" max="3362" width="9" style="2"/>
    <col min="3363" max="3363" width="11" style="2" customWidth="1"/>
    <col min="3364" max="3608" width="9" style="2"/>
    <col min="3609" max="3609" width="11.109375" style="2" customWidth="1"/>
    <col min="3610" max="3610" width="13.6640625" style="2" customWidth="1"/>
    <col min="3611" max="3611" width="12.77734375" style="2" customWidth="1"/>
    <col min="3612" max="3612" width="15" style="2" customWidth="1"/>
    <col min="3613" max="3613" width="13.21875" style="2" customWidth="1"/>
    <col min="3614" max="3614" width="15" style="2" customWidth="1"/>
    <col min="3615" max="3615" width="13.109375" style="2" customWidth="1"/>
    <col min="3616" max="3616" width="9" style="2"/>
    <col min="3617" max="3617" width="6" style="2" customWidth="1"/>
    <col min="3618" max="3618" width="9" style="2"/>
    <col min="3619" max="3619" width="11" style="2" customWidth="1"/>
    <col min="3620" max="3864" width="9" style="2"/>
    <col min="3865" max="3865" width="11.109375" style="2" customWidth="1"/>
    <col min="3866" max="3866" width="13.6640625" style="2" customWidth="1"/>
    <col min="3867" max="3867" width="12.77734375" style="2" customWidth="1"/>
    <col min="3868" max="3868" width="15" style="2" customWidth="1"/>
    <col min="3869" max="3869" width="13.21875" style="2" customWidth="1"/>
    <col min="3870" max="3870" width="15" style="2" customWidth="1"/>
    <col min="3871" max="3871" width="13.109375" style="2" customWidth="1"/>
    <col min="3872" max="3872" width="9" style="2"/>
    <col min="3873" max="3873" width="6" style="2" customWidth="1"/>
    <col min="3874" max="3874" width="9" style="2"/>
    <col min="3875" max="3875" width="11" style="2" customWidth="1"/>
    <col min="3876" max="4120" width="9" style="2"/>
    <col min="4121" max="4121" width="11.109375" style="2" customWidth="1"/>
    <col min="4122" max="4122" width="13.6640625" style="2" customWidth="1"/>
    <col min="4123" max="4123" width="12.77734375" style="2" customWidth="1"/>
    <col min="4124" max="4124" width="15" style="2" customWidth="1"/>
    <col min="4125" max="4125" width="13.21875" style="2" customWidth="1"/>
    <col min="4126" max="4126" width="15" style="2" customWidth="1"/>
    <col min="4127" max="4127" width="13.109375" style="2" customWidth="1"/>
    <col min="4128" max="4128" width="9" style="2"/>
    <col min="4129" max="4129" width="6" style="2" customWidth="1"/>
    <col min="4130" max="4130" width="9" style="2"/>
    <col min="4131" max="4131" width="11" style="2" customWidth="1"/>
    <col min="4132" max="4376" width="9" style="2"/>
    <col min="4377" max="4377" width="11.109375" style="2" customWidth="1"/>
    <col min="4378" max="4378" width="13.6640625" style="2" customWidth="1"/>
    <col min="4379" max="4379" width="12.77734375" style="2" customWidth="1"/>
    <col min="4380" max="4380" width="15" style="2" customWidth="1"/>
    <col min="4381" max="4381" width="13.21875" style="2" customWidth="1"/>
    <col min="4382" max="4382" width="15" style="2" customWidth="1"/>
    <col min="4383" max="4383" width="13.109375" style="2" customWidth="1"/>
    <col min="4384" max="4384" width="9" style="2"/>
    <col min="4385" max="4385" width="6" style="2" customWidth="1"/>
    <col min="4386" max="4386" width="9" style="2"/>
    <col min="4387" max="4387" width="11" style="2" customWidth="1"/>
    <col min="4388" max="4632" width="9" style="2"/>
    <col min="4633" max="4633" width="11.109375" style="2" customWidth="1"/>
    <col min="4634" max="4634" width="13.6640625" style="2" customWidth="1"/>
    <col min="4635" max="4635" width="12.77734375" style="2" customWidth="1"/>
    <col min="4636" max="4636" width="15" style="2" customWidth="1"/>
    <col min="4637" max="4637" width="13.21875" style="2" customWidth="1"/>
    <col min="4638" max="4638" width="15" style="2" customWidth="1"/>
    <col min="4639" max="4639" width="13.109375" style="2" customWidth="1"/>
    <col min="4640" max="4640" width="9" style="2"/>
    <col min="4641" max="4641" width="6" style="2" customWidth="1"/>
    <col min="4642" max="4642" width="9" style="2"/>
    <col min="4643" max="4643" width="11" style="2" customWidth="1"/>
    <col min="4644" max="4888" width="9" style="2"/>
    <col min="4889" max="4889" width="11.109375" style="2" customWidth="1"/>
    <col min="4890" max="4890" width="13.6640625" style="2" customWidth="1"/>
    <col min="4891" max="4891" width="12.77734375" style="2" customWidth="1"/>
    <col min="4892" max="4892" width="15" style="2" customWidth="1"/>
    <col min="4893" max="4893" width="13.21875" style="2" customWidth="1"/>
    <col min="4894" max="4894" width="15" style="2" customWidth="1"/>
    <col min="4895" max="4895" width="13.109375" style="2" customWidth="1"/>
    <col min="4896" max="4896" width="9" style="2"/>
    <col min="4897" max="4897" width="6" style="2" customWidth="1"/>
    <col min="4898" max="4898" width="9" style="2"/>
    <col min="4899" max="4899" width="11" style="2" customWidth="1"/>
    <col min="4900" max="5144" width="9" style="2"/>
    <col min="5145" max="5145" width="11.109375" style="2" customWidth="1"/>
    <col min="5146" max="5146" width="13.6640625" style="2" customWidth="1"/>
    <col min="5147" max="5147" width="12.77734375" style="2" customWidth="1"/>
    <col min="5148" max="5148" width="15" style="2" customWidth="1"/>
    <col min="5149" max="5149" width="13.21875" style="2" customWidth="1"/>
    <col min="5150" max="5150" width="15" style="2" customWidth="1"/>
    <col min="5151" max="5151" width="13.109375" style="2" customWidth="1"/>
    <col min="5152" max="5152" width="9" style="2"/>
    <col min="5153" max="5153" width="6" style="2" customWidth="1"/>
    <col min="5154" max="5154" width="9" style="2"/>
    <col min="5155" max="5155" width="11" style="2" customWidth="1"/>
    <col min="5156" max="5400" width="9" style="2"/>
    <col min="5401" max="5401" width="11.109375" style="2" customWidth="1"/>
    <col min="5402" max="5402" width="13.6640625" style="2" customWidth="1"/>
    <col min="5403" max="5403" width="12.77734375" style="2" customWidth="1"/>
    <col min="5404" max="5404" width="15" style="2" customWidth="1"/>
    <col min="5405" max="5405" width="13.21875" style="2" customWidth="1"/>
    <col min="5406" max="5406" width="15" style="2" customWidth="1"/>
    <col min="5407" max="5407" width="13.109375" style="2" customWidth="1"/>
    <col min="5408" max="5408" width="9" style="2"/>
    <col min="5409" max="5409" width="6" style="2" customWidth="1"/>
    <col min="5410" max="5410" width="9" style="2"/>
    <col min="5411" max="5411" width="11" style="2" customWidth="1"/>
    <col min="5412" max="5656" width="9" style="2"/>
    <col min="5657" max="5657" width="11.109375" style="2" customWidth="1"/>
    <col min="5658" max="5658" width="13.6640625" style="2" customWidth="1"/>
    <col min="5659" max="5659" width="12.77734375" style="2" customWidth="1"/>
    <col min="5660" max="5660" width="15" style="2" customWidth="1"/>
    <col min="5661" max="5661" width="13.21875" style="2" customWidth="1"/>
    <col min="5662" max="5662" width="15" style="2" customWidth="1"/>
    <col min="5663" max="5663" width="13.109375" style="2" customWidth="1"/>
    <col min="5664" max="5664" width="9" style="2"/>
    <col min="5665" max="5665" width="6" style="2" customWidth="1"/>
    <col min="5666" max="5666" width="9" style="2"/>
    <col min="5667" max="5667" width="11" style="2" customWidth="1"/>
    <col min="5668" max="5912" width="9" style="2"/>
    <col min="5913" max="5913" width="11.109375" style="2" customWidth="1"/>
    <col min="5914" max="5914" width="13.6640625" style="2" customWidth="1"/>
    <col min="5915" max="5915" width="12.77734375" style="2" customWidth="1"/>
    <col min="5916" max="5916" width="15" style="2" customWidth="1"/>
    <col min="5917" max="5917" width="13.21875" style="2" customWidth="1"/>
    <col min="5918" max="5918" width="15" style="2" customWidth="1"/>
    <col min="5919" max="5919" width="13.109375" style="2" customWidth="1"/>
    <col min="5920" max="5920" width="9" style="2"/>
    <col min="5921" max="5921" width="6" style="2" customWidth="1"/>
    <col min="5922" max="5922" width="9" style="2"/>
    <col min="5923" max="5923" width="11" style="2" customWidth="1"/>
    <col min="5924" max="6168" width="9" style="2"/>
    <col min="6169" max="6169" width="11.109375" style="2" customWidth="1"/>
    <col min="6170" max="6170" width="13.6640625" style="2" customWidth="1"/>
    <col min="6171" max="6171" width="12.77734375" style="2" customWidth="1"/>
    <col min="6172" max="6172" width="15" style="2" customWidth="1"/>
    <col min="6173" max="6173" width="13.21875" style="2" customWidth="1"/>
    <col min="6174" max="6174" width="15" style="2" customWidth="1"/>
    <col min="6175" max="6175" width="13.109375" style="2" customWidth="1"/>
    <col min="6176" max="6176" width="9" style="2"/>
    <col min="6177" max="6177" width="6" style="2" customWidth="1"/>
    <col min="6178" max="6178" width="9" style="2"/>
    <col min="6179" max="6179" width="11" style="2" customWidth="1"/>
    <col min="6180" max="6424" width="9" style="2"/>
    <col min="6425" max="6425" width="11.109375" style="2" customWidth="1"/>
    <col min="6426" max="6426" width="13.6640625" style="2" customWidth="1"/>
    <col min="6427" max="6427" width="12.77734375" style="2" customWidth="1"/>
    <col min="6428" max="6428" width="15" style="2" customWidth="1"/>
    <col min="6429" max="6429" width="13.21875" style="2" customWidth="1"/>
    <col min="6430" max="6430" width="15" style="2" customWidth="1"/>
    <col min="6431" max="6431" width="13.109375" style="2" customWidth="1"/>
    <col min="6432" max="6432" width="9" style="2"/>
    <col min="6433" max="6433" width="6" style="2" customWidth="1"/>
    <col min="6434" max="6434" width="9" style="2"/>
    <col min="6435" max="6435" width="11" style="2" customWidth="1"/>
    <col min="6436" max="6680" width="9" style="2"/>
    <col min="6681" max="6681" width="11.109375" style="2" customWidth="1"/>
    <col min="6682" max="6682" width="13.6640625" style="2" customWidth="1"/>
    <col min="6683" max="6683" width="12.77734375" style="2" customWidth="1"/>
    <col min="6684" max="6684" width="15" style="2" customWidth="1"/>
    <col min="6685" max="6685" width="13.21875" style="2" customWidth="1"/>
    <col min="6686" max="6686" width="15" style="2" customWidth="1"/>
    <col min="6687" max="6687" width="13.109375" style="2" customWidth="1"/>
    <col min="6688" max="6688" width="9" style="2"/>
    <col min="6689" max="6689" width="6" style="2" customWidth="1"/>
    <col min="6690" max="6690" width="9" style="2"/>
    <col min="6691" max="6691" width="11" style="2" customWidth="1"/>
    <col min="6692" max="6936" width="9" style="2"/>
    <col min="6937" max="6937" width="11.109375" style="2" customWidth="1"/>
    <col min="6938" max="6938" width="13.6640625" style="2" customWidth="1"/>
    <col min="6939" max="6939" width="12.77734375" style="2" customWidth="1"/>
    <col min="6940" max="6940" width="15" style="2" customWidth="1"/>
    <col min="6941" max="6941" width="13.21875" style="2" customWidth="1"/>
    <col min="6942" max="6942" width="15" style="2" customWidth="1"/>
    <col min="6943" max="6943" width="13.109375" style="2" customWidth="1"/>
    <col min="6944" max="6944" width="9" style="2"/>
    <col min="6945" max="6945" width="6" style="2" customWidth="1"/>
    <col min="6946" max="6946" width="9" style="2"/>
    <col min="6947" max="6947" width="11" style="2" customWidth="1"/>
    <col min="6948" max="7192" width="9" style="2"/>
    <col min="7193" max="7193" width="11.109375" style="2" customWidth="1"/>
    <col min="7194" max="7194" width="13.6640625" style="2" customWidth="1"/>
    <col min="7195" max="7195" width="12.77734375" style="2" customWidth="1"/>
    <col min="7196" max="7196" width="15" style="2" customWidth="1"/>
    <col min="7197" max="7197" width="13.21875" style="2" customWidth="1"/>
    <col min="7198" max="7198" width="15" style="2" customWidth="1"/>
    <col min="7199" max="7199" width="13.109375" style="2" customWidth="1"/>
    <col min="7200" max="7200" width="9" style="2"/>
    <col min="7201" max="7201" width="6" style="2" customWidth="1"/>
    <col min="7202" max="7202" width="9" style="2"/>
    <col min="7203" max="7203" width="11" style="2" customWidth="1"/>
    <col min="7204" max="7448" width="9" style="2"/>
    <col min="7449" max="7449" width="11.109375" style="2" customWidth="1"/>
    <col min="7450" max="7450" width="13.6640625" style="2" customWidth="1"/>
    <col min="7451" max="7451" width="12.77734375" style="2" customWidth="1"/>
    <col min="7452" max="7452" width="15" style="2" customWidth="1"/>
    <col min="7453" max="7453" width="13.21875" style="2" customWidth="1"/>
    <col min="7454" max="7454" width="15" style="2" customWidth="1"/>
    <col min="7455" max="7455" width="13.109375" style="2" customWidth="1"/>
    <col min="7456" max="7456" width="9" style="2"/>
    <col min="7457" max="7457" width="6" style="2" customWidth="1"/>
    <col min="7458" max="7458" width="9" style="2"/>
    <col min="7459" max="7459" width="11" style="2" customWidth="1"/>
    <col min="7460" max="7704" width="9" style="2"/>
    <col min="7705" max="7705" width="11.109375" style="2" customWidth="1"/>
    <col min="7706" max="7706" width="13.6640625" style="2" customWidth="1"/>
    <col min="7707" max="7707" width="12.77734375" style="2" customWidth="1"/>
    <col min="7708" max="7708" width="15" style="2" customWidth="1"/>
    <col min="7709" max="7709" width="13.21875" style="2" customWidth="1"/>
    <col min="7710" max="7710" width="15" style="2" customWidth="1"/>
    <col min="7711" max="7711" width="13.109375" style="2" customWidth="1"/>
    <col min="7712" max="7712" width="9" style="2"/>
    <col min="7713" max="7713" width="6" style="2" customWidth="1"/>
    <col min="7714" max="7714" width="9" style="2"/>
    <col min="7715" max="7715" width="11" style="2" customWidth="1"/>
    <col min="7716" max="7960" width="9" style="2"/>
    <col min="7961" max="7961" width="11.109375" style="2" customWidth="1"/>
    <col min="7962" max="7962" width="13.6640625" style="2" customWidth="1"/>
    <col min="7963" max="7963" width="12.77734375" style="2" customWidth="1"/>
    <col min="7964" max="7964" width="15" style="2" customWidth="1"/>
    <col min="7965" max="7965" width="13.21875" style="2" customWidth="1"/>
    <col min="7966" max="7966" width="15" style="2" customWidth="1"/>
    <col min="7967" max="7967" width="13.109375" style="2" customWidth="1"/>
    <col min="7968" max="7968" width="9" style="2"/>
    <col min="7969" max="7969" width="6" style="2" customWidth="1"/>
    <col min="7970" max="7970" width="9" style="2"/>
    <col min="7971" max="7971" width="11" style="2" customWidth="1"/>
    <col min="7972" max="8216" width="9" style="2"/>
    <col min="8217" max="8217" width="11.109375" style="2" customWidth="1"/>
    <col min="8218" max="8218" width="13.6640625" style="2" customWidth="1"/>
    <col min="8219" max="8219" width="12.77734375" style="2" customWidth="1"/>
    <col min="8220" max="8220" width="15" style="2" customWidth="1"/>
    <col min="8221" max="8221" width="13.21875" style="2" customWidth="1"/>
    <col min="8222" max="8222" width="15" style="2" customWidth="1"/>
    <col min="8223" max="8223" width="13.109375" style="2" customWidth="1"/>
    <col min="8224" max="8224" width="9" style="2"/>
    <col min="8225" max="8225" width="6" style="2" customWidth="1"/>
    <col min="8226" max="8226" width="9" style="2"/>
    <col min="8227" max="8227" width="11" style="2" customWidth="1"/>
    <col min="8228" max="8472" width="9" style="2"/>
    <col min="8473" max="8473" width="11.109375" style="2" customWidth="1"/>
    <col min="8474" max="8474" width="13.6640625" style="2" customWidth="1"/>
    <col min="8475" max="8475" width="12.77734375" style="2" customWidth="1"/>
    <col min="8476" max="8476" width="15" style="2" customWidth="1"/>
    <col min="8477" max="8477" width="13.21875" style="2" customWidth="1"/>
    <col min="8478" max="8478" width="15" style="2" customWidth="1"/>
    <col min="8479" max="8479" width="13.109375" style="2" customWidth="1"/>
    <col min="8480" max="8480" width="9" style="2"/>
    <col min="8481" max="8481" width="6" style="2" customWidth="1"/>
    <col min="8482" max="8482" width="9" style="2"/>
    <col min="8483" max="8483" width="11" style="2" customWidth="1"/>
    <col min="8484" max="8728" width="9" style="2"/>
    <col min="8729" max="8729" width="11.109375" style="2" customWidth="1"/>
    <col min="8730" max="8730" width="13.6640625" style="2" customWidth="1"/>
    <col min="8731" max="8731" width="12.77734375" style="2" customWidth="1"/>
    <col min="8732" max="8732" width="15" style="2" customWidth="1"/>
    <col min="8733" max="8733" width="13.21875" style="2" customWidth="1"/>
    <col min="8734" max="8734" width="15" style="2" customWidth="1"/>
    <col min="8735" max="8735" width="13.109375" style="2" customWidth="1"/>
    <col min="8736" max="8736" width="9" style="2"/>
    <col min="8737" max="8737" width="6" style="2" customWidth="1"/>
    <col min="8738" max="8738" width="9" style="2"/>
    <col min="8739" max="8739" width="11" style="2" customWidth="1"/>
    <col min="8740" max="8984" width="9" style="2"/>
    <col min="8985" max="8985" width="11.109375" style="2" customWidth="1"/>
    <col min="8986" max="8986" width="13.6640625" style="2" customWidth="1"/>
    <col min="8987" max="8987" width="12.77734375" style="2" customWidth="1"/>
    <col min="8988" max="8988" width="15" style="2" customWidth="1"/>
    <col min="8989" max="8989" width="13.21875" style="2" customWidth="1"/>
    <col min="8990" max="8990" width="15" style="2" customWidth="1"/>
    <col min="8991" max="8991" width="13.109375" style="2" customWidth="1"/>
    <col min="8992" max="8992" width="9" style="2"/>
    <col min="8993" max="8993" width="6" style="2" customWidth="1"/>
    <col min="8994" max="8994" width="9" style="2"/>
    <col min="8995" max="8995" width="11" style="2" customWidth="1"/>
    <col min="8996" max="9240" width="9" style="2"/>
    <col min="9241" max="9241" width="11.109375" style="2" customWidth="1"/>
    <col min="9242" max="9242" width="13.6640625" style="2" customWidth="1"/>
    <col min="9243" max="9243" width="12.77734375" style="2" customWidth="1"/>
    <col min="9244" max="9244" width="15" style="2" customWidth="1"/>
    <col min="9245" max="9245" width="13.21875" style="2" customWidth="1"/>
    <col min="9246" max="9246" width="15" style="2" customWidth="1"/>
    <col min="9247" max="9247" width="13.109375" style="2" customWidth="1"/>
    <col min="9248" max="9248" width="9" style="2"/>
    <col min="9249" max="9249" width="6" style="2" customWidth="1"/>
    <col min="9250" max="9250" width="9" style="2"/>
    <col min="9251" max="9251" width="11" style="2" customWidth="1"/>
    <col min="9252" max="9496" width="9" style="2"/>
    <col min="9497" max="9497" width="11.109375" style="2" customWidth="1"/>
    <col min="9498" max="9498" width="13.6640625" style="2" customWidth="1"/>
    <col min="9499" max="9499" width="12.77734375" style="2" customWidth="1"/>
    <col min="9500" max="9500" width="15" style="2" customWidth="1"/>
    <col min="9501" max="9501" width="13.21875" style="2" customWidth="1"/>
    <col min="9502" max="9502" width="15" style="2" customWidth="1"/>
    <col min="9503" max="9503" width="13.109375" style="2" customWidth="1"/>
    <col min="9504" max="9504" width="9" style="2"/>
    <col min="9505" max="9505" width="6" style="2" customWidth="1"/>
    <col min="9506" max="9506" width="9" style="2"/>
    <col min="9507" max="9507" width="11" style="2" customWidth="1"/>
    <col min="9508" max="9752" width="9" style="2"/>
    <col min="9753" max="9753" width="11.109375" style="2" customWidth="1"/>
    <col min="9754" max="9754" width="13.6640625" style="2" customWidth="1"/>
    <col min="9755" max="9755" width="12.77734375" style="2" customWidth="1"/>
    <col min="9756" max="9756" width="15" style="2" customWidth="1"/>
    <col min="9757" max="9757" width="13.21875" style="2" customWidth="1"/>
    <col min="9758" max="9758" width="15" style="2" customWidth="1"/>
    <col min="9759" max="9759" width="13.109375" style="2" customWidth="1"/>
    <col min="9760" max="9760" width="9" style="2"/>
    <col min="9761" max="9761" width="6" style="2" customWidth="1"/>
    <col min="9762" max="9762" width="9" style="2"/>
    <col min="9763" max="9763" width="11" style="2" customWidth="1"/>
    <col min="9764" max="10008" width="9" style="2"/>
    <col min="10009" max="10009" width="11.109375" style="2" customWidth="1"/>
    <col min="10010" max="10010" width="13.6640625" style="2" customWidth="1"/>
    <col min="10011" max="10011" width="12.77734375" style="2" customWidth="1"/>
    <col min="10012" max="10012" width="15" style="2" customWidth="1"/>
    <col min="10013" max="10013" width="13.21875" style="2" customWidth="1"/>
    <col min="10014" max="10014" width="15" style="2" customWidth="1"/>
    <col min="10015" max="10015" width="13.109375" style="2" customWidth="1"/>
    <col min="10016" max="10016" width="9" style="2"/>
    <col min="10017" max="10017" width="6" style="2" customWidth="1"/>
    <col min="10018" max="10018" width="9" style="2"/>
    <col min="10019" max="10019" width="11" style="2" customWidth="1"/>
    <col min="10020" max="10264" width="9" style="2"/>
    <col min="10265" max="10265" width="11.109375" style="2" customWidth="1"/>
    <col min="10266" max="10266" width="13.6640625" style="2" customWidth="1"/>
    <col min="10267" max="10267" width="12.77734375" style="2" customWidth="1"/>
    <col min="10268" max="10268" width="15" style="2" customWidth="1"/>
    <col min="10269" max="10269" width="13.21875" style="2" customWidth="1"/>
    <col min="10270" max="10270" width="15" style="2" customWidth="1"/>
    <col min="10271" max="10271" width="13.109375" style="2" customWidth="1"/>
    <col min="10272" max="10272" width="9" style="2"/>
    <col min="10273" max="10273" width="6" style="2" customWidth="1"/>
    <col min="10274" max="10274" width="9" style="2"/>
    <col min="10275" max="10275" width="11" style="2" customWidth="1"/>
    <col min="10276" max="10520" width="9" style="2"/>
    <col min="10521" max="10521" width="11.109375" style="2" customWidth="1"/>
    <col min="10522" max="10522" width="13.6640625" style="2" customWidth="1"/>
    <col min="10523" max="10523" width="12.77734375" style="2" customWidth="1"/>
    <col min="10524" max="10524" width="15" style="2" customWidth="1"/>
    <col min="10525" max="10525" width="13.21875" style="2" customWidth="1"/>
    <col min="10526" max="10526" width="15" style="2" customWidth="1"/>
    <col min="10527" max="10527" width="13.109375" style="2" customWidth="1"/>
    <col min="10528" max="10528" width="9" style="2"/>
    <col min="10529" max="10529" width="6" style="2" customWidth="1"/>
    <col min="10530" max="10530" width="9" style="2"/>
    <col min="10531" max="10531" width="11" style="2" customWidth="1"/>
    <col min="10532" max="10776" width="9" style="2"/>
    <col min="10777" max="10777" width="11.109375" style="2" customWidth="1"/>
    <col min="10778" max="10778" width="13.6640625" style="2" customWidth="1"/>
    <col min="10779" max="10779" width="12.77734375" style="2" customWidth="1"/>
    <col min="10780" max="10780" width="15" style="2" customWidth="1"/>
    <col min="10781" max="10781" width="13.21875" style="2" customWidth="1"/>
    <col min="10782" max="10782" width="15" style="2" customWidth="1"/>
    <col min="10783" max="10783" width="13.109375" style="2" customWidth="1"/>
    <col min="10784" max="10784" width="9" style="2"/>
    <col min="10785" max="10785" width="6" style="2" customWidth="1"/>
    <col min="10786" max="10786" width="9" style="2"/>
    <col min="10787" max="10787" width="11" style="2" customWidth="1"/>
    <col min="10788" max="11032" width="9" style="2"/>
    <col min="11033" max="11033" width="11.109375" style="2" customWidth="1"/>
    <col min="11034" max="11034" width="13.6640625" style="2" customWidth="1"/>
    <col min="11035" max="11035" width="12.77734375" style="2" customWidth="1"/>
    <col min="11036" max="11036" width="15" style="2" customWidth="1"/>
    <col min="11037" max="11037" width="13.21875" style="2" customWidth="1"/>
    <col min="11038" max="11038" width="15" style="2" customWidth="1"/>
    <col min="11039" max="11039" width="13.109375" style="2" customWidth="1"/>
    <col min="11040" max="11040" width="9" style="2"/>
    <col min="11041" max="11041" width="6" style="2" customWidth="1"/>
    <col min="11042" max="11042" width="9" style="2"/>
    <col min="11043" max="11043" width="11" style="2" customWidth="1"/>
    <col min="11044" max="11288" width="9" style="2"/>
    <col min="11289" max="11289" width="11.109375" style="2" customWidth="1"/>
    <col min="11290" max="11290" width="13.6640625" style="2" customWidth="1"/>
    <col min="11291" max="11291" width="12.77734375" style="2" customWidth="1"/>
    <col min="11292" max="11292" width="15" style="2" customWidth="1"/>
    <col min="11293" max="11293" width="13.21875" style="2" customWidth="1"/>
    <col min="11294" max="11294" width="15" style="2" customWidth="1"/>
    <col min="11295" max="11295" width="13.109375" style="2" customWidth="1"/>
    <col min="11296" max="11296" width="9" style="2"/>
    <col min="11297" max="11297" width="6" style="2" customWidth="1"/>
    <col min="11298" max="11298" width="9" style="2"/>
    <col min="11299" max="11299" width="11" style="2" customWidth="1"/>
    <col min="11300" max="11544" width="9" style="2"/>
    <col min="11545" max="11545" width="11.109375" style="2" customWidth="1"/>
    <col min="11546" max="11546" width="13.6640625" style="2" customWidth="1"/>
    <col min="11547" max="11547" width="12.77734375" style="2" customWidth="1"/>
    <col min="11548" max="11548" width="15" style="2" customWidth="1"/>
    <col min="11549" max="11549" width="13.21875" style="2" customWidth="1"/>
    <col min="11550" max="11550" width="15" style="2" customWidth="1"/>
    <col min="11551" max="11551" width="13.109375" style="2" customWidth="1"/>
    <col min="11552" max="11552" width="9" style="2"/>
    <col min="11553" max="11553" width="6" style="2" customWidth="1"/>
    <col min="11554" max="11554" width="9" style="2"/>
    <col min="11555" max="11555" width="11" style="2" customWidth="1"/>
    <col min="11556" max="11800" width="9" style="2"/>
    <col min="11801" max="11801" width="11.109375" style="2" customWidth="1"/>
    <col min="11802" max="11802" width="13.6640625" style="2" customWidth="1"/>
    <col min="11803" max="11803" width="12.77734375" style="2" customWidth="1"/>
    <col min="11804" max="11804" width="15" style="2" customWidth="1"/>
    <col min="11805" max="11805" width="13.21875" style="2" customWidth="1"/>
    <col min="11806" max="11806" width="15" style="2" customWidth="1"/>
    <col min="11807" max="11807" width="13.109375" style="2" customWidth="1"/>
    <col min="11808" max="11808" width="9" style="2"/>
    <col min="11809" max="11809" width="6" style="2" customWidth="1"/>
    <col min="11810" max="11810" width="9" style="2"/>
    <col min="11811" max="11811" width="11" style="2" customWidth="1"/>
    <col min="11812" max="12056" width="9" style="2"/>
    <col min="12057" max="12057" width="11.109375" style="2" customWidth="1"/>
    <col min="12058" max="12058" width="13.6640625" style="2" customWidth="1"/>
    <col min="12059" max="12059" width="12.77734375" style="2" customWidth="1"/>
    <col min="12060" max="12060" width="15" style="2" customWidth="1"/>
    <col min="12061" max="12061" width="13.21875" style="2" customWidth="1"/>
    <col min="12062" max="12062" width="15" style="2" customWidth="1"/>
    <col min="12063" max="12063" width="13.109375" style="2" customWidth="1"/>
    <col min="12064" max="12064" width="9" style="2"/>
    <col min="12065" max="12065" width="6" style="2" customWidth="1"/>
    <col min="12066" max="12066" width="9" style="2"/>
    <col min="12067" max="12067" width="11" style="2" customWidth="1"/>
    <col min="12068" max="12312" width="9" style="2"/>
    <col min="12313" max="12313" width="11.109375" style="2" customWidth="1"/>
    <col min="12314" max="12314" width="13.6640625" style="2" customWidth="1"/>
    <col min="12315" max="12315" width="12.77734375" style="2" customWidth="1"/>
    <col min="12316" max="12316" width="15" style="2" customWidth="1"/>
    <col min="12317" max="12317" width="13.21875" style="2" customWidth="1"/>
    <col min="12318" max="12318" width="15" style="2" customWidth="1"/>
    <col min="12319" max="12319" width="13.109375" style="2" customWidth="1"/>
    <col min="12320" max="12320" width="9" style="2"/>
    <col min="12321" max="12321" width="6" style="2" customWidth="1"/>
    <col min="12322" max="12322" width="9" style="2"/>
    <col min="12323" max="12323" width="11" style="2" customWidth="1"/>
    <col min="12324" max="12568" width="9" style="2"/>
    <col min="12569" max="12569" width="11.109375" style="2" customWidth="1"/>
    <col min="12570" max="12570" width="13.6640625" style="2" customWidth="1"/>
    <col min="12571" max="12571" width="12.77734375" style="2" customWidth="1"/>
    <col min="12572" max="12572" width="15" style="2" customWidth="1"/>
    <col min="12573" max="12573" width="13.21875" style="2" customWidth="1"/>
    <col min="12574" max="12574" width="15" style="2" customWidth="1"/>
    <col min="12575" max="12575" width="13.109375" style="2" customWidth="1"/>
    <col min="12576" max="12576" width="9" style="2"/>
    <col min="12577" max="12577" width="6" style="2" customWidth="1"/>
    <col min="12578" max="12578" width="9" style="2"/>
    <col min="12579" max="12579" width="11" style="2" customWidth="1"/>
    <col min="12580" max="12824" width="9" style="2"/>
    <col min="12825" max="12825" width="11.109375" style="2" customWidth="1"/>
    <col min="12826" max="12826" width="13.6640625" style="2" customWidth="1"/>
    <col min="12827" max="12827" width="12.77734375" style="2" customWidth="1"/>
    <col min="12828" max="12828" width="15" style="2" customWidth="1"/>
    <col min="12829" max="12829" width="13.21875" style="2" customWidth="1"/>
    <col min="12830" max="12830" width="15" style="2" customWidth="1"/>
    <col min="12831" max="12831" width="13.109375" style="2" customWidth="1"/>
    <col min="12832" max="12832" width="9" style="2"/>
    <col min="12833" max="12833" width="6" style="2" customWidth="1"/>
    <col min="12834" max="12834" width="9" style="2"/>
    <col min="12835" max="12835" width="11" style="2" customWidth="1"/>
    <col min="12836" max="13080" width="9" style="2"/>
    <col min="13081" max="13081" width="11.109375" style="2" customWidth="1"/>
    <col min="13082" max="13082" width="13.6640625" style="2" customWidth="1"/>
    <col min="13083" max="13083" width="12.77734375" style="2" customWidth="1"/>
    <col min="13084" max="13084" width="15" style="2" customWidth="1"/>
    <col min="13085" max="13085" width="13.21875" style="2" customWidth="1"/>
    <col min="13086" max="13086" width="15" style="2" customWidth="1"/>
    <col min="13087" max="13087" width="13.109375" style="2" customWidth="1"/>
    <col min="13088" max="13088" width="9" style="2"/>
    <col min="13089" max="13089" width="6" style="2" customWidth="1"/>
    <col min="13090" max="13090" width="9" style="2"/>
    <col min="13091" max="13091" width="11" style="2" customWidth="1"/>
    <col min="13092" max="13336" width="9" style="2"/>
    <col min="13337" max="13337" width="11.109375" style="2" customWidth="1"/>
    <col min="13338" max="13338" width="13.6640625" style="2" customWidth="1"/>
    <col min="13339" max="13339" width="12.77734375" style="2" customWidth="1"/>
    <col min="13340" max="13340" width="15" style="2" customWidth="1"/>
    <col min="13341" max="13341" width="13.21875" style="2" customWidth="1"/>
    <col min="13342" max="13342" width="15" style="2" customWidth="1"/>
    <col min="13343" max="13343" width="13.109375" style="2" customWidth="1"/>
    <col min="13344" max="13344" width="9" style="2"/>
    <col min="13345" max="13345" width="6" style="2" customWidth="1"/>
    <col min="13346" max="13346" width="9" style="2"/>
    <col min="13347" max="13347" width="11" style="2" customWidth="1"/>
    <col min="13348" max="13592" width="9" style="2"/>
    <col min="13593" max="13593" width="11.109375" style="2" customWidth="1"/>
    <col min="13594" max="13594" width="13.6640625" style="2" customWidth="1"/>
    <col min="13595" max="13595" width="12.77734375" style="2" customWidth="1"/>
    <col min="13596" max="13596" width="15" style="2" customWidth="1"/>
    <col min="13597" max="13597" width="13.21875" style="2" customWidth="1"/>
    <col min="13598" max="13598" width="15" style="2" customWidth="1"/>
    <col min="13599" max="13599" width="13.109375" style="2" customWidth="1"/>
    <col min="13600" max="13600" width="9" style="2"/>
    <col min="13601" max="13601" width="6" style="2" customWidth="1"/>
    <col min="13602" max="13602" width="9" style="2"/>
    <col min="13603" max="13603" width="11" style="2" customWidth="1"/>
    <col min="13604" max="13848" width="9" style="2"/>
    <col min="13849" max="13849" width="11.109375" style="2" customWidth="1"/>
    <col min="13850" max="13850" width="13.6640625" style="2" customWidth="1"/>
    <col min="13851" max="13851" width="12.77734375" style="2" customWidth="1"/>
    <col min="13852" max="13852" width="15" style="2" customWidth="1"/>
    <col min="13853" max="13853" width="13.21875" style="2" customWidth="1"/>
    <col min="13854" max="13854" width="15" style="2" customWidth="1"/>
    <col min="13855" max="13855" width="13.109375" style="2" customWidth="1"/>
    <col min="13856" max="13856" width="9" style="2"/>
    <col min="13857" max="13857" width="6" style="2" customWidth="1"/>
    <col min="13858" max="13858" width="9" style="2"/>
    <col min="13859" max="13859" width="11" style="2" customWidth="1"/>
    <col min="13860" max="14104" width="9" style="2"/>
    <col min="14105" max="14105" width="11.109375" style="2" customWidth="1"/>
    <col min="14106" max="14106" width="13.6640625" style="2" customWidth="1"/>
    <col min="14107" max="14107" width="12.77734375" style="2" customWidth="1"/>
    <col min="14108" max="14108" width="15" style="2" customWidth="1"/>
    <col min="14109" max="14109" width="13.21875" style="2" customWidth="1"/>
    <col min="14110" max="14110" width="15" style="2" customWidth="1"/>
    <col min="14111" max="14111" width="13.109375" style="2" customWidth="1"/>
    <col min="14112" max="14112" width="9" style="2"/>
    <col min="14113" max="14113" width="6" style="2" customWidth="1"/>
    <col min="14114" max="14114" width="9" style="2"/>
    <col min="14115" max="14115" width="11" style="2" customWidth="1"/>
    <col min="14116" max="14360" width="9" style="2"/>
    <col min="14361" max="14361" width="11.109375" style="2" customWidth="1"/>
    <col min="14362" max="14362" width="13.6640625" style="2" customWidth="1"/>
    <col min="14363" max="14363" width="12.77734375" style="2" customWidth="1"/>
    <col min="14364" max="14364" width="15" style="2" customWidth="1"/>
    <col min="14365" max="14365" width="13.21875" style="2" customWidth="1"/>
    <col min="14366" max="14366" width="15" style="2" customWidth="1"/>
    <col min="14367" max="14367" width="13.109375" style="2" customWidth="1"/>
    <col min="14368" max="14368" width="9" style="2"/>
    <col min="14369" max="14369" width="6" style="2" customWidth="1"/>
    <col min="14370" max="14370" width="9" style="2"/>
    <col min="14371" max="14371" width="11" style="2" customWidth="1"/>
    <col min="14372" max="14616" width="9" style="2"/>
    <col min="14617" max="14617" width="11.109375" style="2" customWidth="1"/>
    <col min="14618" max="14618" width="13.6640625" style="2" customWidth="1"/>
    <col min="14619" max="14619" width="12.77734375" style="2" customWidth="1"/>
    <col min="14620" max="14620" width="15" style="2" customWidth="1"/>
    <col min="14621" max="14621" width="13.21875" style="2" customWidth="1"/>
    <col min="14622" max="14622" width="15" style="2" customWidth="1"/>
    <col min="14623" max="14623" width="13.109375" style="2" customWidth="1"/>
    <col min="14624" max="14624" width="9" style="2"/>
    <col min="14625" max="14625" width="6" style="2" customWidth="1"/>
    <col min="14626" max="14626" width="9" style="2"/>
    <col min="14627" max="14627" width="11" style="2" customWidth="1"/>
    <col min="14628" max="14872" width="9" style="2"/>
    <col min="14873" max="14873" width="11.109375" style="2" customWidth="1"/>
    <col min="14874" max="14874" width="13.6640625" style="2" customWidth="1"/>
    <col min="14875" max="14875" width="12.77734375" style="2" customWidth="1"/>
    <col min="14876" max="14876" width="15" style="2" customWidth="1"/>
    <col min="14877" max="14877" width="13.21875" style="2" customWidth="1"/>
    <col min="14878" max="14878" width="15" style="2" customWidth="1"/>
    <col min="14879" max="14879" width="13.109375" style="2" customWidth="1"/>
    <col min="14880" max="14880" width="9" style="2"/>
    <col min="14881" max="14881" width="6" style="2" customWidth="1"/>
    <col min="14882" max="14882" width="9" style="2"/>
    <col min="14883" max="14883" width="11" style="2" customWidth="1"/>
    <col min="14884" max="15128" width="9" style="2"/>
    <col min="15129" max="15129" width="11.109375" style="2" customWidth="1"/>
    <col min="15130" max="15130" width="13.6640625" style="2" customWidth="1"/>
    <col min="15131" max="15131" width="12.77734375" style="2" customWidth="1"/>
    <col min="15132" max="15132" width="15" style="2" customWidth="1"/>
    <col min="15133" max="15133" width="13.21875" style="2" customWidth="1"/>
    <col min="15134" max="15134" width="15" style="2" customWidth="1"/>
    <col min="15135" max="15135" width="13.109375" style="2" customWidth="1"/>
    <col min="15136" max="15136" width="9" style="2"/>
    <col min="15137" max="15137" width="6" style="2" customWidth="1"/>
    <col min="15138" max="15138" width="9" style="2"/>
    <col min="15139" max="15139" width="11" style="2" customWidth="1"/>
    <col min="15140" max="15384" width="9" style="2"/>
    <col min="15385" max="15385" width="11.109375" style="2" customWidth="1"/>
    <col min="15386" max="15386" width="13.6640625" style="2" customWidth="1"/>
    <col min="15387" max="15387" width="12.77734375" style="2" customWidth="1"/>
    <col min="15388" max="15388" width="15" style="2" customWidth="1"/>
    <col min="15389" max="15389" width="13.21875" style="2" customWidth="1"/>
    <col min="15390" max="15390" width="15" style="2" customWidth="1"/>
    <col min="15391" max="15391" width="13.109375" style="2" customWidth="1"/>
    <col min="15392" max="15392" width="9" style="2"/>
    <col min="15393" max="15393" width="6" style="2" customWidth="1"/>
    <col min="15394" max="15394" width="9" style="2"/>
    <col min="15395" max="15395" width="11" style="2" customWidth="1"/>
    <col min="15396" max="15640" width="9" style="2"/>
    <col min="15641" max="15641" width="11.109375" style="2" customWidth="1"/>
    <col min="15642" max="15642" width="13.6640625" style="2" customWidth="1"/>
    <col min="15643" max="15643" width="12.77734375" style="2" customWidth="1"/>
    <col min="15644" max="15644" width="15" style="2" customWidth="1"/>
    <col min="15645" max="15645" width="13.21875" style="2" customWidth="1"/>
    <col min="15646" max="15646" width="15" style="2" customWidth="1"/>
    <col min="15647" max="15647" width="13.109375" style="2" customWidth="1"/>
    <col min="15648" max="15648" width="9" style="2"/>
    <col min="15649" max="15649" width="6" style="2" customWidth="1"/>
    <col min="15650" max="15650" width="9" style="2"/>
    <col min="15651" max="15651" width="11" style="2" customWidth="1"/>
    <col min="15652" max="15896" width="9" style="2"/>
    <col min="15897" max="15897" width="11.109375" style="2" customWidth="1"/>
    <col min="15898" max="15898" width="13.6640625" style="2" customWidth="1"/>
    <col min="15899" max="15899" width="12.77734375" style="2" customWidth="1"/>
    <col min="15900" max="15900" width="15" style="2" customWidth="1"/>
    <col min="15901" max="15901" width="13.21875" style="2" customWidth="1"/>
    <col min="15902" max="15902" width="15" style="2" customWidth="1"/>
    <col min="15903" max="15903" width="13.109375" style="2" customWidth="1"/>
    <col min="15904" max="15904" width="9" style="2"/>
    <col min="15905" max="15905" width="6" style="2" customWidth="1"/>
    <col min="15906" max="15906" width="9" style="2"/>
    <col min="15907" max="15907" width="11" style="2" customWidth="1"/>
    <col min="15908" max="16152" width="9" style="2"/>
    <col min="16153" max="16153" width="11.109375" style="2" customWidth="1"/>
    <col min="16154" max="16154" width="13.6640625" style="2" customWidth="1"/>
    <col min="16155" max="16155" width="12.77734375" style="2" customWidth="1"/>
    <col min="16156" max="16156" width="15" style="2" customWidth="1"/>
    <col min="16157" max="16157" width="13.21875" style="2" customWidth="1"/>
    <col min="16158" max="16158" width="15" style="2" customWidth="1"/>
    <col min="16159" max="16159" width="13.109375" style="2" customWidth="1"/>
    <col min="16160" max="16160" width="9" style="2"/>
    <col min="16161" max="16161" width="6" style="2" customWidth="1"/>
    <col min="16162" max="16162" width="9" style="2"/>
    <col min="16163" max="16163" width="11" style="2" customWidth="1"/>
    <col min="16164" max="16384" width="9" style="2"/>
  </cols>
  <sheetData>
    <row r="1" spans="1:35" x14ac:dyDescent="0.4">
      <c r="A1" s="14" t="s">
        <v>0</v>
      </c>
      <c r="B1" s="1" t="s">
        <v>53</v>
      </c>
      <c r="C1" s="1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4" t="s">
        <v>1</v>
      </c>
      <c r="AE1" s="16"/>
      <c r="AF1" s="58" t="s">
        <v>2</v>
      </c>
      <c r="AG1" s="59"/>
      <c r="AH1" s="59"/>
      <c r="AI1" s="60"/>
    </row>
    <row r="2" spans="1:35" ht="48.45" customHeight="1" x14ac:dyDescent="0.4">
      <c r="A2" s="61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65" t="s">
        <v>47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13"/>
      <c r="AH3" s="13"/>
      <c r="AI3" s="8"/>
    </row>
    <row r="4" spans="1:35" ht="28.5" customHeight="1" x14ac:dyDescent="0.4">
      <c r="A4" s="66" t="s">
        <v>45</v>
      </c>
      <c r="B4" s="69" t="s">
        <v>56</v>
      </c>
      <c r="C4" s="69"/>
      <c r="D4" s="70"/>
      <c r="E4" s="70"/>
      <c r="F4" s="70"/>
      <c r="G4" s="70"/>
      <c r="H4" s="70"/>
      <c r="I4" s="70"/>
      <c r="J4" s="70"/>
      <c r="K4" s="71"/>
      <c r="L4" s="74" t="s">
        <v>58</v>
      </c>
      <c r="M4" s="74"/>
      <c r="N4" s="70"/>
      <c r="O4" s="70"/>
      <c r="P4" s="70"/>
      <c r="Q4" s="70"/>
      <c r="R4" s="70"/>
      <c r="S4" s="70"/>
      <c r="T4" s="70"/>
      <c r="U4" s="71"/>
      <c r="V4" s="75" t="s">
        <v>60</v>
      </c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7"/>
    </row>
    <row r="5" spans="1:35" ht="27" customHeight="1" x14ac:dyDescent="0.4">
      <c r="A5" s="67"/>
      <c r="B5" s="72"/>
      <c r="C5" s="72"/>
      <c r="D5" s="72"/>
      <c r="E5" s="72"/>
      <c r="F5" s="72"/>
      <c r="G5" s="72"/>
      <c r="H5" s="72"/>
      <c r="I5" s="72"/>
      <c r="J5" s="72"/>
      <c r="K5" s="73"/>
      <c r="L5" s="72"/>
      <c r="M5" s="72"/>
      <c r="N5" s="72"/>
      <c r="O5" s="72"/>
      <c r="P5" s="72"/>
      <c r="Q5" s="72"/>
      <c r="R5" s="72"/>
      <c r="S5" s="72"/>
      <c r="T5" s="72"/>
      <c r="U5" s="73"/>
      <c r="V5" s="78" t="s">
        <v>59</v>
      </c>
      <c r="W5" s="79"/>
      <c r="X5" s="79"/>
      <c r="Y5" s="79"/>
      <c r="Z5" s="79"/>
      <c r="AA5" s="79"/>
      <c r="AB5" s="80"/>
      <c r="AC5" s="78" t="s">
        <v>61</v>
      </c>
      <c r="AD5" s="79"/>
      <c r="AE5" s="79"/>
      <c r="AF5" s="79"/>
      <c r="AG5" s="79"/>
      <c r="AH5" s="79"/>
      <c r="AI5" s="80"/>
    </row>
    <row r="6" spans="1:35" ht="27" customHeight="1" x14ac:dyDescent="0.4">
      <c r="A6" s="67"/>
      <c r="B6" s="53" t="s">
        <v>54</v>
      </c>
      <c r="C6" s="53"/>
      <c r="D6" s="54"/>
      <c r="E6" s="53" t="s">
        <v>55</v>
      </c>
      <c r="F6" s="53"/>
      <c r="G6" s="54"/>
      <c r="H6" s="26"/>
      <c r="I6" s="53" t="s">
        <v>57</v>
      </c>
      <c r="J6" s="53"/>
      <c r="K6" s="54"/>
      <c r="L6" s="53" t="s">
        <v>54</v>
      </c>
      <c r="M6" s="53"/>
      <c r="N6" s="54"/>
      <c r="O6" s="53" t="s">
        <v>55</v>
      </c>
      <c r="P6" s="53"/>
      <c r="Q6" s="54"/>
      <c r="R6" s="26"/>
      <c r="S6" s="53" t="s">
        <v>57</v>
      </c>
      <c r="T6" s="53"/>
      <c r="U6" s="54"/>
      <c r="V6" s="53" t="s">
        <v>54</v>
      </c>
      <c r="W6" s="54"/>
      <c r="X6" s="53" t="s">
        <v>55</v>
      </c>
      <c r="Y6" s="54"/>
      <c r="Z6" s="53" t="s">
        <v>57</v>
      </c>
      <c r="AA6" s="53"/>
      <c r="AB6" s="54"/>
      <c r="AC6" s="53" t="s">
        <v>54</v>
      </c>
      <c r="AD6" s="54"/>
      <c r="AE6" s="53" t="s">
        <v>76</v>
      </c>
      <c r="AF6" s="54"/>
      <c r="AG6" s="55" t="s">
        <v>57</v>
      </c>
      <c r="AH6" s="93"/>
      <c r="AI6" s="57"/>
    </row>
    <row r="7" spans="1:35" ht="60.45" customHeight="1" x14ac:dyDescent="0.4">
      <c r="A7" s="68"/>
      <c r="B7" s="7" t="s">
        <v>70</v>
      </c>
      <c r="C7" s="7" t="s">
        <v>65</v>
      </c>
      <c r="D7" s="7" t="s">
        <v>50</v>
      </c>
      <c r="E7" s="7" t="s">
        <v>71</v>
      </c>
      <c r="F7" s="7" t="s">
        <v>67</v>
      </c>
      <c r="G7" s="7" t="s">
        <v>50</v>
      </c>
      <c r="H7" s="7" t="s">
        <v>74</v>
      </c>
      <c r="I7" s="7" t="s">
        <v>69</v>
      </c>
      <c r="J7" s="7" t="s">
        <v>66</v>
      </c>
      <c r="K7" s="7" t="s">
        <v>46</v>
      </c>
      <c r="L7" s="7" t="s">
        <v>70</v>
      </c>
      <c r="M7" s="7" t="s">
        <v>65</v>
      </c>
      <c r="N7" s="7" t="s">
        <v>50</v>
      </c>
      <c r="O7" s="7" t="s">
        <v>71</v>
      </c>
      <c r="P7" s="7" t="s">
        <v>67</v>
      </c>
      <c r="Q7" s="7" t="s">
        <v>50</v>
      </c>
      <c r="R7" s="7" t="s">
        <v>74</v>
      </c>
      <c r="S7" s="7" t="s">
        <v>69</v>
      </c>
      <c r="T7" s="7" t="s">
        <v>66</v>
      </c>
      <c r="U7" s="7" t="s">
        <v>46</v>
      </c>
      <c r="V7" s="7" t="s">
        <v>70</v>
      </c>
      <c r="W7" s="7" t="s">
        <v>50</v>
      </c>
      <c r="X7" s="7" t="s">
        <v>72</v>
      </c>
      <c r="Y7" s="7" t="s">
        <v>50</v>
      </c>
      <c r="Z7" s="7" t="s">
        <v>69</v>
      </c>
      <c r="AA7" s="7" t="s">
        <v>66</v>
      </c>
      <c r="AB7" s="7" t="s">
        <v>46</v>
      </c>
      <c r="AC7" s="7" t="s">
        <v>73</v>
      </c>
      <c r="AD7" s="7" t="s">
        <v>50</v>
      </c>
      <c r="AE7" s="7" t="s">
        <v>72</v>
      </c>
      <c r="AF7" s="7" t="s">
        <v>50</v>
      </c>
      <c r="AG7" s="7" t="s">
        <v>75</v>
      </c>
      <c r="AH7" s="7" t="s">
        <v>66</v>
      </c>
      <c r="AI7" s="7" t="s">
        <v>46</v>
      </c>
    </row>
    <row r="8" spans="1:35" s="25" customFormat="1" ht="21" customHeight="1" x14ac:dyDescent="0.4">
      <c r="A8" s="23" t="s">
        <v>3</v>
      </c>
      <c r="B8" s="24">
        <v>517</v>
      </c>
      <c r="C8" s="24">
        <f t="shared" ref="C8:U8" si="0">SUM(C9:C45)</f>
        <v>488</v>
      </c>
      <c r="D8" s="24">
        <f t="shared" si="0"/>
        <v>29</v>
      </c>
      <c r="E8" s="24">
        <v>1971</v>
      </c>
      <c r="F8" s="24">
        <f t="shared" si="0"/>
        <v>1862</v>
      </c>
      <c r="G8" s="24">
        <f t="shared" si="0"/>
        <v>119</v>
      </c>
      <c r="H8" s="24">
        <v>464453045</v>
      </c>
      <c r="I8" s="24">
        <f>H8-J8</f>
        <v>272464144</v>
      </c>
      <c r="J8" s="24">
        <f t="shared" si="0"/>
        <v>191988901</v>
      </c>
      <c r="K8" s="24">
        <f>SUM(K9:K45)</f>
        <v>80475243</v>
      </c>
      <c r="L8" s="24">
        <v>255</v>
      </c>
      <c r="M8" s="24">
        <f t="shared" si="0"/>
        <v>259</v>
      </c>
      <c r="N8" s="24">
        <v>-4</v>
      </c>
      <c r="O8" s="24">
        <v>11812</v>
      </c>
      <c r="P8" s="24">
        <f t="shared" si="0"/>
        <v>11943</v>
      </c>
      <c r="Q8" s="24">
        <f t="shared" si="0"/>
        <v>-131</v>
      </c>
      <c r="R8" s="24">
        <v>5527753443</v>
      </c>
      <c r="S8" s="24">
        <f>R8-T8</f>
        <v>3152615799</v>
      </c>
      <c r="T8" s="24">
        <f t="shared" si="0"/>
        <v>2375137644</v>
      </c>
      <c r="U8" s="24">
        <f t="shared" si="0"/>
        <v>777478155</v>
      </c>
      <c r="V8" s="24">
        <v>5</v>
      </c>
      <c r="W8" s="24" t="s">
        <v>68</v>
      </c>
      <c r="X8" s="24">
        <v>1114</v>
      </c>
      <c r="Y8" s="24" t="s">
        <v>68</v>
      </c>
      <c r="Z8" s="24">
        <v>543977127</v>
      </c>
      <c r="AA8" s="24">
        <f>SUM(AA9:AA45)</f>
        <v>375772023</v>
      </c>
      <c r="AB8" s="24">
        <f>Z8-AA8</f>
        <v>168205104</v>
      </c>
      <c r="AC8" s="24">
        <v>1</v>
      </c>
      <c r="AD8" s="24" t="s">
        <v>68</v>
      </c>
      <c r="AE8" s="24">
        <v>40</v>
      </c>
      <c r="AF8" s="24" t="s">
        <v>68</v>
      </c>
      <c r="AG8" s="24">
        <v>246400</v>
      </c>
      <c r="AH8" s="24">
        <v>231600</v>
      </c>
      <c r="AI8" s="24">
        <v>14800</v>
      </c>
    </row>
    <row r="9" spans="1:35" ht="20.100000000000001" customHeight="1" x14ac:dyDescent="0.4">
      <c r="A9" s="15" t="s">
        <v>4</v>
      </c>
      <c r="B9" s="17">
        <v>246</v>
      </c>
      <c r="C9" s="17">
        <v>233</v>
      </c>
      <c r="D9" s="17">
        <f>B9-C9</f>
        <v>13</v>
      </c>
      <c r="E9" s="17">
        <v>863</v>
      </c>
      <c r="F9" s="17">
        <v>813</v>
      </c>
      <c r="G9" s="17">
        <f>E9-F9</f>
        <v>50</v>
      </c>
      <c r="H9" s="17">
        <v>224668583</v>
      </c>
      <c r="I9" s="24">
        <f t="shared" ref="I9:I45" si="1">H9-J9</f>
        <v>133469188</v>
      </c>
      <c r="J9" s="17">
        <v>91199395</v>
      </c>
      <c r="K9" s="17">
        <f>I9-J9</f>
        <v>42269793</v>
      </c>
      <c r="L9" s="18">
        <v>70</v>
      </c>
      <c r="M9" s="18">
        <v>72</v>
      </c>
      <c r="N9" s="17">
        <v>-2</v>
      </c>
      <c r="O9" s="17">
        <v>3932</v>
      </c>
      <c r="P9" s="17">
        <v>4029</v>
      </c>
      <c r="Q9" s="17">
        <v>-97</v>
      </c>
      <c r="R9" s="17">
        <v>2484461329</v>
      </c>
      <c r="S9" s="24">
        <f t="shared" ref="S9:S45" si="2">R9-T9</f>
        <v>1378143823</v>
      </c>
      <c r="T9" s="17">
        <v>1106317506</v>
      </c>
      <c r="U9" s="17">
        <f>S9-T9</f>
        <v>271826317</v>
      </c>
      <c r="V9" s="17">
        <v>1</v>
      </c>
      <c r="W9" s="17" t="s">
        <v>52</v>
      </c>
      <c r="X9" s="17">
        <v>152</v>
      </c>
      <c r="Y9" s="17" t="s">
        <v>52</v>
      </c>
      <c r="Z9" s="17">
        <v>50578588</v>
      </c>
      <c r="AA9" s="17">
        <v>27946525</v>
      </c>
      <c r="AB9" s="24">
        <f t="shared" ref="AB9:AB10" si="3">Z9-AA9</f>
        <v>22632063</v>
      </c>
      <c r="AC9" s="17" t="s">
        <v>68</v>
      </c>
      <c r="AD9" s="17" t="s">
        <v>52</v>
      </c>
      <c r="AE9" s="17" t="s">
        <v>68</v>
      </c>
      <c r="AF9" s="17" t="s">
        <v>52</v>
      </c>
      <c r="AG9" s="17" t="s">
        <v>68</v>
      </c>
      <c r="AH9" s="17" t="s">
        <v>68</v>
      </c>
      <c r="AI9" s="17" t="s">
        <v>52</v>
      </c>
    </row>
    <row r="10" spans="1:35" ht="20.100000000000001" customHeight="1" x14ac:dyDescent="0.4">
      <c r="A10" s="15" t="s">
        <v>5</v>
      </c>
      <c r="B10" s="17">
        <v>5</v>
      </c>
      <c r="C10" s="17">
        <v>5</v>
      </c>
      <c r="D10" s="17" t="s">
        <v>68</v>
      </c>
      <c r="E10" s="17">
        <v>19</v>
      </c>
      <c r="F10" s="17">
        <v>19</v>
      </c>
      <c r="G10" s="17" t="s">
        <v>68</v>
      </c>
      <c r="H10" s="17">
        <v>3468899</v>
      </c>
      <c r="I10" s="24">
        <f t="shared" si="1"/>
        <v>1864699</v>
      </c>
      <c r="J10" s="17">
        <v>1604200</v>
      </c>
      <c r="K10" s="17">
        <f t="shared" ref="K10:K45" si="4">I10-J10</f>
        <v>260499</v>
      </c>
      <c r="L10" s="18">
        <v>19</v>
      </c>
      <c r="M10" s="18">
        <v>19</v>
      </c>
      <c r="N10" s="17" t="s">
        <v>68</v>
      </c>
      <c r="O10" s="17">
        <v>915</v>
      </c>
      <c r="P10" s="17">
        <v>915</v>
      </c>
      <c r="Q10" s="17" t="s">
        <v>68</v>
      </c>
      <c r="R10" s="17">
        <v>385646480</v>
      </c>
      <c r="S10" s="24">
        <f t="shared" si="2"/>
        <v>223104161</v>
      </c>
      <c r="T10" s="17">
        <v>162542319</v>
      </c>
      <c r="U10" s="17">
        <f t="shared" ref="U10:U45" si="5">S10-T10</f>
        <v>60561842</v>
      </c>
      <c r="V10" s="17">
        <v>2</v>
      </c>
      <c r="W10" s="17" t="s">
        <v>52</v>
      </c>
      <c r="X10" s="17">
        <v>533</v>
      </c>
      <c r="Y10" s="17" t="s">
        <v>52</v>
      </c>
      <c r="Z10" s="17">
        <v>293450627</v>
      </c>
      <c r="AA10" s="17">
        <v>199655205</v>
      </c>
      <c r="AB10" s="24">
        <f t="shared" si="3"/>
        <v>93795422</v>
      </c>
      <c r="AC10" s="17" t="s">
        <v>68</v>
      </c>
      <c r="AD10" s="17" t="s">
        <v>52</v>
      </c>
      <c r="AE10" s="17" t="s">
        <v>68</v>
      </c>
      <c r="AF10" s="17" t="s">
        <v>52</v>
      </c>
      <c r="AG10" s="17" t="s">
        <v>68</v>
      </c>
      <c r="AH10" s="17" t="s">
        <v>68</v>
      </c>
      <c r="AI10" s="17" t="s">
        <v>52</v>
      </c>
    </row>
    <row r="11" spans="1:35" ht="20.100000000000001" customHeight="1" x14ac:dyDescent="0.4">
      <c r="A11" s="15" t="s">
        <v>6</v>
      </c>
      <c r="B11" s="17">
        <v>3</v>
      </c>
      <c r="C11" s="17">
        <v>3</v>
      </c>
      <c r="D11" s="17" t="s">
        <v>68</v>
      </c>
      <c r="E11" s="17">
        <v>5</v>
      </c>
      <c r="F11" s="17">
        <v>5</v>
      </c>
      <c r="G11" s="17" t="s">
        <v>68</v>
      </c>
      <c r="H11" s="17">
        <v>2832501</v>
      </c>
      <c r="I11" s="24">
        <f t="shared" si="1"/>
        <v>1535150</v>
      </c>
      <c r="J11" s="17">
        <v>1297351</v>
      </c>
      <c r="K11" s="17">
        <f t="shared" si="4"/>
        <v>237799</v>
      </c>
      <c r="L11" s="18">
        <v>9</v>
      </c>
      <c r="M11" s="18">
        <v>9</v>
      </c>
      <c r="N11" s="17" t="s">
        <v>68</v>
      </c>
      <c r="O11" s="17">
        <v>496</v>
      </c>
      <c r="P11" s="17">
        <v>496</v>
      </c>
      <c r="Q11" s="17" t="s">
        <v>68</v>
      </c>
      <c r="R11" s="17">
        <v>290812185</v>
      </c>
      <c r="S11" s="24">
        <f t="shared" si="2"/>
        <v>163577150</v>
      </c>
      <c r="T11" s="17">
        <v>127235035</v>
      </c>
      <c r="U11" s="17">
        <f t="shared" si="5"/>
        <v>36342115</v>
      </c>
      <c r="V11" s="17" t="s">
        <v>52</v>
      </c>
      <c r="W11" s="17" t="s">
        <v>52</v>
      </c>
      <c r="X11" s="17" t="s">
        <v>68</v>
      </c>
      <c r="Y11" s="17" t="s">
        <v>52</v>
      </c>
      <c r="Z11" s="17" t="s">
        <v>52</v>
      </c>
      <c r="AA11" s="17" t="s">
        <v>68</v>
      </c>
      <c r="AB11" s="17" t="s">
        <v>68</v>
      </c>
      <c r="AC11" s="17" t="s">
        <v>68</v>
      </c>
      <c r="AD11" s="17" t="s">
        <v>52</v>
      </c>
      <c r="AE11" s="17" t="s">
        <v>68</v>
      </c>
      <c r="AF11" s="17" t="s">
        <v>52</v>
      </c>
      <c r="AG11" s="17" t="s">
        <v>68</v>
      </c>
      <c r="AH11" s="17" t="s">
        <v>68</v>
      </c>
      <c r="AI11" s="17" t="s">
        <v>52</v>
      </c>
    </row>
    <row r="12" spans="1:35" ht="20.100000000000001" customHeight="1" x14ac:dyDescent="0.4">
      <c r="A12" s="15" t="s">
        <v>7</v>
      </c>
      <c r="B12" s="17">
        <v>24</v>
      </c>
      <c r="C12" s="17">
        <v>24</v>
      </c>
      <c r="D12" s="17" t="s">
        <v>68</v>
      </c>
      <c r="E12" s="17">
        <v>91</v>
      </c>
      <c r="F12" s="17">
        <v>91</v>
      </c>
      <c r="G12" s="17" t="s">
        <v>68</v>
      </c>
      <c r="H12" s="17">
        <v>26806391</v>
      </c>
      <c r="I12" s="24">
        <f t="shared" si="1"/>
        <v>15720041</v>
      </c>
      <c r="J12" s="17">
        <v>11086350</v>
      </c>
      <c r="K12" s="17">
        <f t="shared" si="4"/>
        <v>4633691</v>
      </c>
      <c r="L12" s="18">
        <v>33</v>
      </c>
      <c r="M12" s="18">
        <v>33</v>
      </c>
      <c r="N12" s="17" t="s">
        <v>68</v>
      </c>
      <c r="O12" s="17">
        <v>1677</v>
      </c>
      <c r="P12" s="17">
        <v>1677</v>
      </c>
      <c r="Q12" s="17" t="s">
        <v>68</v>
      </c>
      <c r="R12" s="17">
        <v>558004763</v>
      </c>
      <c r="S12" s="24">
        <f t="shared" si="2"/>
        <v>342524946</v>
      </c>
      <c r="T12" s="17">
        <v>215479817</v>
      </c>
      <c r="U12" s="17">
        <f t="shared" si="5"/>
        <v>127045129</v>
      </c>
      <c r="V12" s="17" t="s">
        <v>52</v>
      </c>
      <c r="W12" s="17" t="s">
        <v>52</v>
      </c>
      <c r="X12" s="17" t="s">
        <v>68</v>
      </c>
      <c r="Y12" s="17" t="s">
        <v>52</v>
      </c>
      <c r="Z12" s="17" t="s">
        <v>68</v>
      </c>
      <c r="AA12" s="17" t="s">
        <v>68</v>
      </c>
      <c r="AB12" s="17" t="s">
        <v>68</v>
      </c>
      <c r="AC12" s="17" t="s">
        <v>68</v>
      </c>
      <c r="AD12" s="17" t="s">
        <v>52</v>
      </c>
      <c r="AE12" s="17" t="s">
        <v>68</v>
      </c>
      <c r="AF12" s="17" t="s">
        <v>52</v>
      </c>
      <c r="AG12" s="17" t="s">
        <v>68</v>
      </c>
      <c r="AH12" s="17" t="s">
        <v>68</v>
      </c>
      <c r="AI12" s="17" t="s">
        <v>52</v>
      </c>
    </row>
    <row r="13" spans="1:35" ht="20.100000000000001" customHeight="1" x14ac:dyDescent="0.4">
      <c r="A13" s="15" t="s">
        <v>8</v>
      </c>
      <c r="B13" s="17">
        <v>120</v>
      </c>
      <c r="C13" s="17">
        <v>107</v>
      </c>
      <c r="D13" s="17">
        <f t="shared" ref="D13:D35" si="6">B13-C13</f>
        <v>13</v>
      </c>
      <c r="E13" s="17">
        <v>463</v>
      </c>
      <c r="F13" s="17">
        <v>419</v>
      </c>
      <c r="G13" s="17">
        <f t="shared" ref="G13:G35" si="7">E13-F13</f>
        <v>44</v>
      </c>
      <c r="H13" s="17">
        <v>114553291</v>
      </c>
      <c r="I13" s="24">
        <f t="shared" si="1"/>
        <v>68118535</v>
      </c>
      <c r="J13" s="17">
        <v>46434756</v>
      </c>
      <c r="K13" s="17">
        <f t="shared" si="4"/>
        <v>21683779</v>
      </c>
      <c r="L13" s="18">
        <v>21</v>
      </c>
      <c r="M13" s="18">
        <v>21</v>
      </c>
      <c r="N13" s="17" t="s">
        <v>68</v>
      </c>
      <c r="O13" s="17">
        <v>898</v>
      </c>
      <c r="P13" s="17">
        <v>898</v>
      </c>
      <c r="Q13" s="17" t="s">
        <v>68</v>
      </c>
      <c r="R13" s="17">
        <v>424042892</v>
      </c>
      <c r="S13" s="24">
        <f t="shared" si="2"/>
        <v>288910012</v>
      </c>
      <c r="T13" s="17">
        <v>135132880</v>
      </c>
      <c r="U13" s="17">
        <f t="shared" si="5"/>
        <v>153777132</v>
      </c>
      <c r="V13" s="17">
        <v>1</v>
      </c>
      <c r="W13" s="17" t="s">
        <v>52</v>
      </c>
      <c r="X13" s="17">
        <v>231</v>
      </c>
      <c r="Y13" s="17" t="s">
        <v>52</v>
      </c>
      <c r="Z13" s="17">
        <v>60228396</v>
      </c>
      <c r="AA13" s="17">
        <v>88525005</v>
      </c>
      <c r="AB13" s="17">
        <f>Z13-AA13</f>
        <v>-28296609</v>
      </c>
      <c r="AC13" s="17" t="s">
        <v>68</v>
      </c>
      <c r="AD13" s="17" t="s">
        <v>52</v>
      </c>
      <c r="AE13" s="17" t="s">
        <v>68</v>
      </c>
      <c r="AF13" s="17" t="s">
        <v>52</v>
      </c>
      <c r="AG13" s="17" t="s">
        <v>68</v>
      </c>
      <c r="AH13" s="17" t="s">
        <v>68</v>
      </c>
      <c r="AI13" s="17" t="s">
        <v>52</v>
      </c>
    </row>
    <row r="14" spans="1:35" ht="20.100000000000001" customHeight="1" x14ac:dyDescent="0.4">
      <c r="A14" s="15" t="s">
        <v>9</v>
      </c>
      <c r="B14" s="17">
        <v>10</v>
      </c>
      <c r="C14" s="17">
        <v>10</v>
      </c>
      <c r="D14" s="17" t="s">
        <v>68</v>
      </c>
      <c r="E14" s="17">
        <v>39</v>
      </c>
      <c r="F14" s="17">
        <v>39</v>
      </c>
      <c r="G14" s="17" t="s">
        <v>68</v>
      </c>
      <c r="H14" s="17">
        <v>18219136</v>
      </c>
      <c r="I14" s="24">
        <f t="shared" si="1"/>
        <v>11077700</v>
      </c>
      <c r="J14" s="17">
        <v>7141436</v>
      </c>
      <c r="K14" s="17">
        <f t="shared" si="4"/>
        <v>3936264</v>
      </c>
      <c r="L14" s="18">
        <v>4</v>
      </c>
      <c r="M14" s="18">
        <v>4</v>
      </c>
      <c r="N14" s="17" t="s">
        <v>68</v>
      </c>
      <c r="O14" s="17">
        <v>142</v>
      </c>
      <c r="P14" s="17">
        <v>142</v>
      </c>
      <c r="Q14" s="17" t="s">
        <v>68</v>
      </c>
      <c r="R14" s="17">
        <v>54725324</v>
      </c>
      <c r="S14" s="24">
        <f t="shared" si="2"/>
        <v>27453535</v>
      </c>
      <c r="T14" s="17">
        <v>27271789</v>
      </c>
      <c r="U14" s="17">
        <f t="shared" si="5"/>
        <v>181746</v>
      </c>
      <c r="V14" s="17" t="s">
        <v>51</v>
      </c>
      <c r="W14" s="17" t="s">
        <v>52</v>
      </c>
      <c r="X14" s="17" t="s">
        <v>68</v>
      </c>
      <c r="Y14" s="17" t="s">
        <v>52</v>
      </c>
      <c r="Z14" s="17" t="s">
        <v>51</v>
      </c>
      <c r="AA14" s="17" t="s">
        <v>68</v>
      </c>
      <c r="AB14" s="17" t="s">
        <v>68</v>
      </c>
      <c r="AC14" s="17" t="s">
        <v>68</v>
      </c>
      <c r="AD14" s="17" t="s">
        <v>52</v>
      </c>
      <c r="AE14" s="17" t="s">
        <v>68</v>
      </c>
      <c r="AF14" s="17" t="s">
        <v>52</v>
      </c>
      <c r="AG14" s="17" t="s">
        <v>68</v>
      </c>
      <c r="AH14" s="17" t="s">
        <v>68</v>
      </c>
      <c r="AI14" s="17" t="s">
        <v>52</v>
      </c>
    </row>
    <row r="15" spans="1:35" ht="20.100000000000001" customHeight="1" x14ac:dyDescent="0.4">
      <c r="A15" s="15" t="s">
        <v>10</v>
      </c>
      <c r="B15" s="17" t="s">
        <v>52</v>
      </c>
      <c r="C15" s="17" t="s">
        <v>68</v>
      </c>
      <c r="D15" s="17" t="s">
        <v>68</v>
      </c>
      <c r="E15" s="17" t="s">
        <v>52</v>
      </c>
      <c r="F15" s="17" t="s">
        <v>68</v>
      </c>
      <c r="G15" s="17" t="s">
        <v>68</v>
      </c>
      <c r="H15" s="17" t="s">
        <v>68</v>
      </c>
      <c r="I15" s="24" t="s">
        <v>68</v>
      </c>
      <c r="J15" s="17" t="s">
        <v>68</v>
      </c>
      <c r="K15" s="17" t="s">
        <v>68</v>
      </c>
      <c r="L15" s="18">
        <v>14</v>
      </c>
      <c r="M15" s="18">
        <v>14</v>
      </c>
      <c r="N15" s="17" t="s">
        <v>68</v>
      </c>
      <c r="O15" s="17">
        <v>798</v>
      </c>
      <c r="P15" s="17">
        <v>800</v>
      </c>
      <c r="Q15" s="17">
        <v>-2</v>
      </c>
      <c r="R15" s="17">
        <v>437890605</v>
      </c>
      <c r="S15" s="24">
        <f t="shared" si="2"/>
        <v>232859168</v>
      </c>
      <c r="T15" s="17">
        <v>205031437</v>
      </c>
      <c r="U15" s="17">
        <f t="shared" si="5"/>
        <v>27827731</v>
      </c>
      <c r="V15" s="17" t="s">
        <v>51</v>
      </c>
      <c r="W15" s="17" t="s">
        <v>52</v>
      </c>
      <c r="X15" s="17" t="s">
        <v>68</v>
      </c>
      <c r="Y15" s="17" t="s">
        <v>52</v>
      </c>
      <c r="Z15" s="17" t="s">
        <v>51</v>
      </c>
      <c r="AA15" s="17" t="s">
        <v>68</v>
      </c>
      <c r="AB15" s="17" t="s">
        <v>68</v>
      </c>
      <c r="AC15" s="17">
        <v>1</v>
      </c>
      <c r="AD15" s="17" t="s">
        <v>52</v>
      </c>
      <c r="AE15" s="17">
        <v>40</v>
      </c>
      <c r="AF15" s="17" t="s">
        <v>52</v>
      </c>
      <c r="AG15" s="17">
        <v>246400</v>
      </c>
      <c r="AH15" s="17">
        <v>231600</v>
      </c>
      <c r="AI15" s="17">
        <v>14800</v>
      </c>
    </row>
    <row r="16" spans="1:35" ht="20.100000000000001" customHeight="1" x14ac:dyDescent="0.4">
      <c r="A16" s="15" t="s">
        <v>11</v>
      </c>
      <c r="B16" s="17">
        <v>2</v>
      </c>
      <c r="C16" s="17">
        <v>2</v>
      </c>
      <c r="D16" s="17" t="s">
        <v>68</v>
      </c>
      <c r="E16" s="17">
        <v>8</v>
      </c>
      <c r="F16" s="17">
        <v>8</v>
      </c>
      <c r="G16" s="17" t="s">
        <v>68</v>
      </c>
      <c r="H16" s="17">
        <v>609000</v>
      </c>
      <c r="I16" s="24">
        <f t="shared" si="1"/>
        <v>322000</v>
      </c>
      <c r="J16" s="17">
        <v>287000</v>
      </c>
      <c r="K16" s="17">
        <f t="shared" si="4"/>
        <v>35000</v>
      </c>
      <c r="L16" s="18">
        <v>2</v>
      </c>
      <c r="M16" s="18">
        <v>2</v>
      </c>
      <c r="N16" s="17" t="s">
        <v>68</v>
      </c>
      <c r="O16" s="17">
        <v>140</v>
      </c>
      <c r="P16" s="17">
        <v>140</v>
      </c>
      <c r="Q16" s="17" t="s">
        <v>68</v>
      </c>
      <c r="R16" s="17">
        <v>50297025</v>
      </c>
      <c r="S16" s="24">
        <f t="shared" si="2"/>
        <v>29216133</v>
      </c>
      <c r="T16" s="17">
        <v>21080892</v>
      </c>
      <c r="U16" s="17">
        <f t="shared" si="5"/>
        <v>8135241</v>
      </c>
      <c r="V16" s="17" t="s">
        <v>51</v>
      </c>
      <c r="W16" s="17" t="s">
        <v>52</v>
      </c>
      <c r="X16" s="17" t="s">
        <v>68</v>
      </c>
      <c r="Y16" s="17" t="s">
        <v>52</v>
      </c>
      <c r="Z16" s="17" t="s">
        <v>51</v>
      </c>
      <c r="AA16" s="17" t="s">
        <v>68</v>
      </c>
      <c r="AB16" s="17" t="s">
        <v>68</v>
      </c>
      <c r="AC16" s="17" t="s">
        <v>68</v>
      </c>
      <c r="AD16" s="17" t="s">
        <v>52</v>
      </c>
      <c r="AE16" s="17" t="s">
        <v>68</v>
      </c>
      <c r="AF16" s="17" t="s">
        <v>52</v>
      </c>
      <c r="AG16" s="17" t="s">
        <v>68</v>
      </c>
      <c r="AH16" s="17" t="s">
        <v>68</v>
      </c>
      <c r="AI16" s="17" t="s">
        <v>52</v>
      </c>
    </row>
    <row r="17" spans="1:35" ht="20.100000000000001" customHeight="1" x14ac:dyDescent="0.4">
      <c r="A17" s="15" t="s">
        <v>12</v>
      </c>
      <c r="B17" s="17">
        <v>3</v>
      </c>
      <c r="C17" s="17">
        <v>3</v>
      </c>
      <c r="D17" s="17" t="s">
        <v>68</v>
      </c>
      <c r="E17" s="17">
        <v>12</v>
      </c>
      <c r="F17" s="17">
        <v>12</v>
      </c>
      <c r="G17" s="17" t="s">
        <v>68</v>
      </c>
      <c r="H17" s="17">
        <v>872300</v>
      </c>
      <c r="I17" s="24">
        <f t="shared" si="1"/>
        <v>542900</v>
      </c>
      <c r="J17" s="17">
        <v>329400</v>
      </c>
      <c r="K17" s="17">
        <f t="shared" si="4"/>
        <v>213500</v>
      </c>
      <c r="L17" s="18">
        <v>3</v>
      </c>
      <c r="M17" s="18">
        <v>4</v>
      </c>
      <c r="N17" s="17">
        <v>-1</v>
      </c>
      <c r="O17" s="17">
        <v>41</v>
      </c>
      <c r="P17" s="17">
        <v>53</v>
      </c>
      <c r="Q17" s="17">
        <v>-12</v>
      </c>
      <c r="R17" s="17">
        <v>1177900</v>
      </c>
      <c r="S17" s="24">
        <f t="shared" si="2"/>
        <v>712000</v>
      </c>
      <c r="T17" s="17">
        <v>465900</v>
      </c>
      <c r="U17" s="17">
        <f t="shared" si="5"/>
        <v>246100</v>
      </c>
      <c r="V17" s="17" t="s">
        <v>51</v>
      </c>
      <c r="W17" s="17" t="s">
        <v>52</v>
      </c>
      <c r="X17" s="17" t="s">
        <v>68</v>
      </c>
      <c r="Y17" s="17" t="s">
        <v>52</v>
      </c>
      <c r="Z17" s="17" t="s">
        <v>51</v>
      </c>
      <c r="AA17" s="17" t="s">
        <v>68</v>
      </c>
      <c r="AB17" s="17" t="s">
        <v>68</v>
      </c>
      <c r="AC17" s="17" t="s">
        <v>68</v>
      </c>
      <c r="AD17" s="17" t="s">
        <v>52</v>
      </c>
      <c r="AE17" s="17" t="s">
        <v>68</v>
      </c>
      <c r="AF17" s="17" t="s">
        <v>52</v>
      </c>
      <c r="AG17" s="17" t="s">
        <v>68</v>
      </c>
      <c r="AH17" s="17" t="s">
        <v>68</v>
      </c>
      <c r="AI17" s="17" t="s">
        <v>52</v>
      </c>
    </row>
    <row r="18" spans="1:35" ht="20.100000000000001" customHeight="1" x14ac:dyDescent="0.4">
      <c r="A18" s="15" t="s">
        <v>13</v>
      </c>
      <c r="B18" s="17">
        <v>4</v>
      </c>
      <c r="C18" s="17">
        <v>4</v>
      </c>
      <c r="D18" s="17" t="s">
        <v>68</v>
      </c>
      <c r="E18" s="17">
        <v>16</v>
      </c>
      <c r="F18" s="17">
        <v>16</v>
      </c>
      <c r="G18" s="17" t="s">
        <v>68</v>
      </c>
      <c r="H18" s="17">
        <v>1146350</v>
      </c>
      <c r="I18" s="24">
        <f t="shared" si="1"/>
        <v>717350</v>
      </c>
      <c r="J18" s="17">
        <v>429000</v>
      </c>
      <c r="K18" s="17">
        <f t="shared" si="4"/>
        <v>288350</v>
      </c>
      <c r="L18" s="18" t="s">
        <v>52</v>
      </c>
      <c r="M18" s="18" t="s">
        <v>68</v>
      </c>
      <c r="N18" s="17" t="s">
        <v>68</v>
      </c>
      <c r="O18" s="17" t="s">
        <v>52</v>
      </c>
      <c r="P18" s="17" t="s">
        <v>68</v>
      </c>
      <c r="Q18" s="17" t="s">
        <v>68</v>
      </c>
      <c r="R18" s="17" t="s">
        <v>68</v>
      </c>
      <c r="S18" s="24" t="s">
        <v>68</v>
      </c>
      <c r="T18" s="17" t="s">
        <v>68</v>
      </c>
      <c r="U18" s="17" t="s">
        <v>68</v>
      </c>
      <c r="V18" s="17" t="s">
        <v>51</v>
      </c>
      <c r="W18" s="17" t="s">
        <v>52</v>
      </c>
      <c r="X18" s="17" t="s">
        <v>68</v>
      </c>
      <c r="Y18" s="17" t="s">
        <v>52</v>
      </c>
      <c r="Z18" s="17" t="s">
        <v>51</v>
      </c>
      <c r="AA18" s="17" t="s">
        <v>68</v>
      </c>
      <c r="AB18" s="17" t="s">
        <v>68</v>
      </c>
      <c r="AC18" s="17" t="s">
        <v>68</v>
      </c>
      <c r="AD18" s="17" t="s">
        <v>52</v>
      </c>
      <c r="AE18" s="17" t="s">
        <v>68</v>
      </c>
      <c r="AF18" s="17" t="s">
        <v>52</v>
      </c>
      <c r="AG18" s="17" t="s">
        <v>68</v>
      </c>
      <c r="AH18" s="17" t="s">
        <v>68</v>
      </c>
      <c r="AI18" s="17" t="s">
        <v>52</v>
      </c>
    </row>
    <row r="19" spans="1:35" ht="20.100000000000001" customHeight="1" x14ac:dyDescent="0.4">
      <c r="A19" s="15" t="s">
        <v>14</v>
      </c>
      <c r="B19" s="17">
        <v>16</v>
      </c>
      <c r="C19" s="17">
        <v>15</v>
      </c>
      <c r="D19" s="17">
        <f t="shared" si="6"/>
        <v>1</v>
      </c>
      <c r="E19" s="17">
        <v>62</v>
      </c>
      <c r="F19" s="17">
        <v>59</v>
      </c>
      <c r="G19" s="17">
        <f t="shared" si="7"/>
        <v>3</v>
      </c>
      <c r="H19" s="17">
        <v>11171452</v>
      </c>
      <c r="I19" s="24">
        <f t="shared" si="1"/>
        <v>6766164</v>
      </c>
      <c r="J19" s="17">
        <v>4405288</v>
      </c>
      <c r="K19" s="17">
        <f t="shared" si="4"/>
        <v>2360876</v>
      </c>
      <c r="L19" s="18">
        <v>2</v>
      </c>
      <c r="M19" s="18">
        <v>2</v>
      </c>
      <c r="N19" s="17" t="s">
        <v>68</v>
      </c>
      <c r="O19" s="17">
        <v>16</v>
      </c>
      <c r="P19" s="17">
        <v>16</v>
      </c>
      <c r="Q19" s="17" t="s">
        <v>68</v>
      </c>
      <c r="R19" s="17">
        <v>132900</v>
      </c>
      <c r="S19" s="24">
        <f t="shared" si="2"/>
        <v>79600</v>
      </c>
      <c r="T19" s="17">
        <v>53300</v>
      </c>
      <c r="U19" s="17">
        <f t="shared" si="5"/>
        <v>26300</v>
      </c>
      <c r="V19" s="17" t="s">
        <v>51</v>
      </c>
      <c r="W19" s="17" t="s">
        <v>52</v>
      </c>
      <c r="X19" s="17" t="s">
        <v>68</v>
      </c>
      <c r="Y19" s="17" t="s">
        <v>52</v>
      </c>
      <c r="Z19" s="17" t="s">
        <v>51</v>
      </c>
      <c r="AA19" s="17" t="s">
        <v>68</v>
      </c>
      <c r="AB19" s="17" t="s">
        <v>68</v>
      </c>
      <c r="AC19" s="17" t="s">
        <v>68</v>
      </c>
      <c r="AD19" s="17" t="s">
        <v>52</v>
      </c>
      <c r="AE19" s="17" t="s">
        <v>68</v>
      </c>
      <c r="AF19" s="17" t="s">
        <v>52</v>
      </c>
      <c r="AG19" s="17" t="s">
        <v>68</v>
      </c>
      <c r="AH19" s="17" t="s">
        <v>68</v>
      </c>
      <c r="AI19" s="17" t="s">
        <v>52</v>
      </c>
    </row>
    <row r="20" spans="1:35" ht="20.100000000000001" customHeight="1" x14ac:dyDescent="0.4">
      <c r="A20" s="15" t="s">
        <v>15</v>
      </c>
      <c r="B20" s="17">
        <v>5</v>
      </c>
      <c r="C20" s="17">
        <v>5</v>
      </c>
      <c r="D20" s="17" t="s">
        <v>68</v>
      </c>
      <c r="E20" s="17">
        <v>28</v>
      </c>
      <c r="F20" s="17">
        <v>28</v>
      </c>
      <c r="G20" s="17" t="s">
        <v>68</v>
      </c>
      <c r="H20" s="17">
        <v>12462648</v>
      </c>
      <c r="I20" s="24">
        <f t="shared" si="1"/>
        <v>7104930</v>
      </c>
      <c r="J20" s="17">
        <v>5357718</v>
      </c>
      <c r="K20" s="17">
        <f t="shared" si="4"/>
        <v>1747212</v>
      </c>
      <c r="L20" s="18" t="s">
        <v>52</v>
      </c>
      <c r="M20" s="18" t="s">
        <v>68</v>
      </c>
      <c r="N20" s="17" t="s">
        <v>68</v>
      </c>
      <c r="O20" s="17" t="s">
        <v>52</v>
      </c>
      <c r="P20" s="17" t="s">
        <v>68</v>
      </c>
      <c r="Q20" s="17" t="s">
        <v>68</v>
      </c>
      <c r="R20" s="17" t="s">
        <v>68</v>
      </c>
      <c r="S20" s="24" t="s">
        <v>68</v>
      </c>
      <c r="T20" s="17" t="s">
        <v>68</v>
      </c>
      <c r="U20" s="17" t="s">
        <v>68</v>
      </c>
      <c r="V20" s="17">
        <v>1</v>
      </c>
      <c r="W20" s="17" t="s">
        <v>52</v>
      </c>
      <c r="X20" s="17">
        <v>198</v>
      </c>
      <c r="Y20" s="17" t="s">
        <v>52</v>
      </c>
      <c r="Z20" s="17">
        <v>89108113</v>
      </c>
      <c r="AA20" s="17">
        <v>59645288</v>
      </c>
      <c r="AB20" s="17">
        <f>Z20-AA20</f>
        <v>29462825</v>
      </c>
      <c r="AC20" s="17" t="s">
        <v>68</v>
      </c>
      <c r="AD20" s="17" t="s">
        <v>52</v>
      </c>
      <c r="AE20" s="17" t="s">
        <v>68</v>
      </c>
      <c r="AF20" s="17" t="s">
        <v>52</v>
      </c>
      <c r="AG20" s="17" t="s">
        <v>68</v>
      </c>
      <c r="AH20" s="17" t="s">
        <v>68</v>
      </c>
      <c r="AI20" s="17" t="s">
        <v>52</v>
      </c>
    </row>
    <row r="21" spans="1:35" ht="20.100000000000001" customHeight="1" x14ac:dyDescent="0.4">
      <c r="A21" s="15" t="s">
        <v>16</v>
      </c>
      <c r="B21" s="17">
        <v>1</v>
      </c>
      <c r="C21" s="17">
        <v>1</v>
      </c>
      <c r="D21" s="17" t="s">
        <v>68</v>
      </c>
      <c r="E21" s="17">
        <v>3</v>
      </c>
      <c r="F21" s="17">
        <v>3</v>
      </c>
      <c r="G21" s="17" t="s">
        <v>68</v>
      </c>
      <c r="H21" s="17">
        <v>233300</v>
      </c>
      <c r="I21" s="24">
        <f t="shared" si="1"/>
        <v>82800</v>
      </c>
      <c r="J21" s="17">
        <v>150500</v>
      </c>
      <c r="K21" s="17">
        <f t="shared" si="4"/>
        <v>-67700</v>
      </c>
      <c r="L21" s="18" t="s">
        <v>52</v>
      </c>
      <c r="M21" s="18" t="s">
        <v>68</v>
      </c>
      <c r="N21" s="17" t="s">
        <v>68</v>
      </c>
      <c r="O21" s="17" t="s">
        <v>52</v>
      </c>
      <c r="P21" s="17" t="s">
        <v>68</v>
      </c>
      <c r="Q21" s="17" t="s">
        <v>68</v>
      </c>
      <c r="R21" s="17" t="s">
        <v>68</v>
      </c>
      <c r="S21" s="24" t="s">
        <v>68</v>
      </c>
      <c r="T21" s="17" t="s">
        <v>68</v>
      </c>
      <c r="U21" s="17" t="s">
        <v>68</v>
      </c>
      <c r="V21" s="17" t="s">
        <v>51</v>
      </c>
      <c r="W21" s="17" t="s">
        <v>52</v>
      </c>
      <c r="X21" s="17" t="s">
        <v>68</v>
      </c>
      <c r="Y21" s="17" t="s">
        <v>52</v>
      </c>
      <c r="Z21" s="17" t="s">
        <v>51</v>
      </c>
      <c r="AA21" s="17" t="s">
        <v>68</v>
      </c>
      <c r="AB21" s="17" t="s">
        <v>52</v>
      </c>
      <c r="AC21" s="17" t="s">
        <v>68</v>
      </c>
      <c r="AD21" s="17" t="s">
        <v>52</v>
      </c>
      <c r="AE21" s="17" t="s">
        <v>68</v>
      </c>
      <c r="AF21" s="17" t="s">
        <v>52</v>
      </c>
      <c r="AG21" s="17" t="s">
        <v>68</v>
      </c>
      <c r="AH21" s="17" t="s">
        <v>68</v>
      </c>
      <c r="AI21" s="17" t="s">
        <v>52</v>
      </c>
    </row>
    <row r="22" spans="1:35" ht="19.8" customHeight="1" x14ac:dyDescent="0.4">
      <c r="A22" s="15" t="s">
        <v>17</v>
      </c>
      <c r="B22" s="17" t="s">
        <v>52</v>
      </c>
      <c r="C22" s="17" t="s">
        <v>68</v>
      </c>
      <c r="D22" s="17" t="s">
        <v>68</v>
      </c>
      <c r="E22" s="17" t="s">
        <v>52</v>
      </c>
      <c r="F22" s="17" t="s">
        <v>68</v>
      </c>
      <c r="G22" s="17" t="s">
        <v>68</v>
      </c>
      <c r="H22" s="17" t="s">
        <v>68</v>
      </c>
      <c r="I22" s="24" t="s">
        <v>68</v>
      </c>
      <c r="J22" s="17" t="s">
        <v>68</v>
      </c>
      <c r="K22" s="17" t="s">
        <v>68</v>
      </c>
      <c r="L22" s="18">
        <v>11</v>
      </c>
      <c r="M22" s="18">
        <v>11</v>
      </c>
      <c r="N22" s="17" t="s">
        <v>68</v>
      </c>
      <c r="O22" s="17">
        <v>403</v>
      </c>
      <c r="P22" s="17">
        <v>403</v>
      </c>
      <c r="Q22" s="17" t="s">
        <v>68</v>
      </c>
      <c r="R22" s="17">
        <v>163058768</v>
      </c>
      <c r="S22" s="24">
        <f t="shared" si="2"/>
        <v>90821878</v>
      </c>
      <c r="T22" s="17">
        <v>72236890</v>
      </c>
      <c r="U22" s="17">
        <f t="shared" si="5"/>
        <v>18584988</v>
      </c>
      <c r="V22" s="17" t="s">
        <v>51</v>
      </c>
      <c r="W22" s="17" t="s">
        <v>52</v>
      </c>
      <c r="X22" s="17" t="s">
        <v>68</v>
      </c>
      <c r="Y22" s="17" t="s">
        <v>52</v>
      </c>
      <c r="Z22" s="17" t="s">
        <v>51</v>
      </c>
      <c r="AA22" s="17" t="s">
        <v>68</v>
      </c>
      <c r="AB22" s="17" t="s">
        <v>52</v>
      </c>
      <c r="AC22" s="17" t="s">
        <v>68</v>
      </c>
      <c r="AD22" s="17" t="s">
        <v>52</v>
      </c>
      <c r="AE22" s="17" t="s">
        <v>68</v>
      </c>
      <c r="AF22" s="17" t="s">
        <v>52</v>
      </c>
      <c r="AG22" s="17" t="s">
        <v>68</v>
      </c>
      <c r="AH22" s="17" t="s">
        <v>68</v>
      </c>
      <c r="AI22" s="17" t="s">
        <v>52</v>
      </c>
    </row>
    <row r="23" spans="1:35" ht="20.100000000000001" customHeight="1" x14ac:dyDescent="0.4">
      <c r="A23" s="15" t="s">
        <v>18</v>
      </c>
      <c r="B23" s="17">
        <v>2</v>
      </c>
      <c r="C23" s="17">
        <v>2</v>
      </c>
      <c r="D23" s="17" t="s">
        <v>68</v>
      </c>
      <c r="E23" s="17">
        <v>8</v>
      </c>
      <c r="F23" s="17">
        <v>8</v>
      </c>
      <c r="G23" s="17" t="s">
        <v>68</v>
      </c>
      <c r="H23" s="17">
        <v>835590</v>
      </c>
      <c r="I23" s="24">
        <f t="shared" si="1"/>
        <v>728530</v>
      </c>
      <c r="J23" s="17">
        <v>107060</v>
      </c>
      <c r="K23" s="17">
        <f t="shared" si="4"/>
        <v>621470</v>
      </c>
      <c r="L23" s="18">
        <v>2</v>
      </c>
      <c r="M23" s="18">
        <v>2</v>
      </c>
      <c r="N23" s="17" t="s">
        <v>68</v>
      </c>
      <c r="O23" s="17">
        <v>31</v>
      </c>
      <c r="P23" s="17">
        <v>31</v>
      </c>
      <c r="Q23" s="17" t="s">
        <v>68</v>
      </c>
      <c r="R23" s="17">
        <v>837680</v>
      </c>
      <c r="S23" s="24">
        <f t="shared" si="2"/>
        <v>505250</v>
      </c>
      <c r="T23" s="17">
        <v>332430</v>
      </c>
      <c r="U23" s="17">
        <f t="shared" si="5"/>
        <v>172820</v>
      </c>
      <c r="V23" s="17" t="s">
        <v>51</v>
      </c>
      <c r="W23" s="17" t="s">
        <v>52</v>
      </c>
      <c r="X23" s="17" t="s">
        <v>68</v>
      </c>
      <c r="Y23" s="17" t="s">
        <v>52</v>
      </c>
      <c r="Z23" s="17" t="s">
        <v>51</v>
      </c>
      <c r="AA23" s="17" t="s">
        <v>68</v>
      </c>
      <c r="AB23" s="17" t="s">
        <v>52</v>
      </c>
      <c r="AC23" s="17" t="s">
        <v>68</v>
      </c>
      <c r="AD23" s="17" t="s">
        <v>52</v>
      </c>
      <c r="AE23" s="17" t="s">
        <v>68</v>
      </c>
      <c r="AF23" s="17" t="s">
        <v>52</v>
      </c>
      <c r="AG23" s="17" t="s">
        <v>68</v>
      </c>
      <c r="AH23" s="17" t="s">
        <v>68</v>
      </c>
      <c r="AI23" s="17" t="s">
        <v>52</v>
      </c>
    </row>
    <row r="24" spans="1:35" ht="20.100000000000001" customHeight="1" x14ac:dyDescent="0.4">
      <c r="A24" s="15" t="s">
        <v>19</v>
      </c>
      <c r="B24" s="17" t="s">
        <v>52</v>
      </c>
      <c r="C24" s="17" t="s">
        <v>68</v>
      </c>
      <c r="D24" s="17" t="s">
        <v>68</v>
      </c>
      <c r="E24" s="17" t="s">
        <v>52</v>
      </c>
      <c r="F24" s="17" t="s">
        <v>68</v>
      </c>
      <c r="G24" s="17" t="s">
        <v>68</v>
      </c>
      <c r="H24" s="17" t="s">
        <v>68</v>
      </c>
      <c r="I24" s="24" t="s">
        <v>68</v>
      </c>
      <c r="J24" s="17" t="s">
        <v>68</v>
      </c>
      <c r="K24" s="17" t="s">
        <v>68</v>
      </c>
      <c r="L24" s="18">
        <v>1</v>
      </c>
      <c r="M24" s="18">
        <v>1</v>
      </c>
      <c r="N24" s="17" t="s">
        <v>68</v>
      </c>
      <c r="O24" s="17">
        <v>32</v>
      </c>
      <c r="P24" s="17">
        <v>32</v>
      </c>
      <c r="Q24" s="17" t="s">
        <v>68</v>
      </c>
      <c r="R24" s="17">
        <v>1990540</v>
      </c>
      <c r="S24" s="24">
        <f t="shared" si="2"/>
        <v>1903040</v>
      </c>
      <c r="T24" s="17">
        <v>87500</v>
      </c>
      <c r="U24" s="17">
        <f t="shared" si="5"/>
        <v>1815540</v>
      </c>
      <c r="V24" s="17" t="s">
        <v>51</v>
      </c>
      <c r="W24" s="17" t="s">
        <v>52</v>
      </c>
      <c r="X24" s="17" t="s">
        <v>68</v>
      </c>
      <c r="Y24" s="17" t="s">
        <v>52</v>
      </c>
      <c r="Z24" s="17" t="s">
        <v>51</v>
      </c>
      <c r="AA24" s="17" t="s">
        <v>68</v>
      </c>
      <c r="AB24" s="17" t="s">
        <v>52</v>
      </c>
      <c r="AC24" s="17" t="s">
        <v>68</v>
      </c>
      <c r="AD24" s="17" t="s">
        <v>52</v>
      </c>
      <c r="AE24" s="17" t="s">
        <v>68</v>
      </c>
      <c r="AF24" s="17" t="s">
        <v>52</v>
      </c>
      <c r="AG24" s="17" t="s">
        <v>68</v>
      </c>
      <c r="AH24" s="17" t="s">
        <v>68</v>
      </c>
      <c r="AI24" s="17" t="s">
        <v>52</v>
      </c>
    </row>
    <row r="25" spans="1:35" ht="20.100000000000001" customHeight="1" x14ac:dyDescent="0.4">
      <c r="A25" s="15" t="s">
        <v>36</v>
      </c>
      <c r="B25" s="17">
        <v>5</v>
      </c>
      <c r="C25" s="17">
        <v>5</v>
      </c>
      <c r="D25" s="17" t="s">
        <v>68</v>
      </c>
      <c r="E25" s="17">
        <v>27</v>
      </c>
      <c r="F25" s="17">
        <v>27</v>
      </c>
      <c r="G25" s="17" t="s">
        <v>68</v>
      </c>
      <c r="H25" s="17">
        <v>5918504</v>
      </c>
      <c r="I25" s="24">
        <f t="shared" si="1"/>
        <v>3164450</v>
      </c>
      <c r="J25" s="17">
        <v>2754054</v>
      </c>
      <c r="K25" s="17">
        <f t="shared" si="4"/>
        <v>410396</v>
      </c>
      <c r="L25" s="18">
        <v>5</v>
      </c>
      <c r="M25" s="18">
        <v>5</v>
      </c>
      <c r="N25" s="17" t="s">
        <v>68</v>
      </c>
      <c r="O25" s="17">
        <v>286</v>
      </c>
      <c r="P25" s="17">
        <v>286</v>
      </c>
      <c r="Q25" s="17" t="s">
        <v>68</v>
      </c>
      <c r="R25" s="17">
        <v>120344183</v>
      </c>
      <c r="S25" s="24">
        <f t="shared" si="2"/>
        <v>65803732</v>
      </c>
      <c r="T25" s="17">
        <v>54540451</v>
      </c>
      <c r="U25" s="17">
        <f t="shared" si="5"/>
        <v>11263281</v>
      </c>
      <c r="V25" s="17" t="s">
        <v>51</v>
      </c>
      <c r="W25" s="17" t="s">
        <v>52</v>
      </c>
      <c r="X25" s="17" t="s">
        <v>68</v>
      </c>
      <c r="Y25" s="17" t="s">
        <v>52</v>
      </c>
      <c r="Z25" s="17" t="s">
        <v>51</v>
      </c>
      <c r="AA25" s="17" t="s">
        <v>68</v>
      </c>
      <c r="AB25" s="17" t="s">
        <v>52</v>
      </c>
      <c r="AC25" s="17" t="s">
        <v>68</v>
      </c>
      <c r="AD25" s="17" t="s">
        <v>52</v>
      </c>
      <c r="AE25" s="17" t="s">
        <v>68</v>
      </c>
      <c r="AF25" s="17" t="s">
        <v>52</v>
      </c>
      <c r="AG25" s="17" t="s">
        <v>68</v>
      </c>
      <c r="AH25" s="17" t="s">
        <v>68</v>
      </c>
      <c r="AI25" s="17" t="s">
        <v>52</v>
      </c>
    </row>
    <row r="26" spans="1:35" ht="20.100000000000001" customHeight="1" x14ac:dyDescent="0.4">
      <c r="A26" s="15" t="s">
        <v>37</v>
      </c>
      <c r="B26" s="17">
        <v>3</v>
      </c>
      <c r="C26" s="17">
        <v>3</v>
      </c>
      <c r="D26" s="17" t="s">
        <v>68</v>
      </c>
      <c r="E26" s="17">
        <v>12</v>
      </c>
      <c r="F26" s="17">
        <v>12</v>
      </c>
      <c r="G26" s="17" t="s">
        <v>68</v>
      </c>
      <c r="H26" s="17">
        <v>2179229</v>
      </c>
      <c r="I26" s="24">
        <f t="shared" si="1"/>
        <v>1238200</v>
      </c>
      <c r="J26" s="17">
        <v>941029</v>
      </c>
      <c r="K26" s="17">
        <f t="shared" si="4"/>
        <v>297171</v>
      </c>
      <c r="L26" s="18">
        <v>3</v>
      </c>
      <c r="M26" s="18">
        <v>3</v>
      </c>
      <c r="N26" s="17" t="s">
        <v>68</v>
      </c>
      <c r="O26" s="17">
        <v>167</v>
      </c>
      <c r="P26" s="17">
        <v>167</v>
      </c>
      <c r="Q26" s="17" t="s">
        <v>68</v>
      </c>
      <c r="R26" s="17">
        <v>41585081</v>
      </c>
      <c r="S26" s="24">
        <f t="shared" si="2"/>
        <v>24448841</v>
      </c>
      <c r="T26" s="17">
        <v>17136240</v>
      </c>
      <c r="U26" s="17">
        <f t="shared" si="5"/>
        <v>7312601</v>
      </c>
      <c r="V26" s="17" t="s">
        <v>51</v>
      </c>
      <c r="W26" s="17" t="s">
        <v>52</v>
      </c>
      <c r="X26" s="17" t="s">
        <v>68</v>
      </c>
      <c r="Y26" s="17" t="s">
        <v>52</v>
      </c>
      <c r="Z26" s="17" t="s">
        <v>68</v>
      </c>
      <c r="AA26" s="17" t="s">
        <v>68</v>
      </c>
      <c r="AB26" s="17" t="s">
        <v>52</v>
      </c>
      <c r="AC26" s="17" t="s">
        <v>68</v>
      </c>
      <c r="AD26" s="17" t="s">
        <v>52</v>
      </c>
      <c r="AE26" s="17" t="s">
        <v>68</v>
      </c>
      <c r="AF26" s="17" t="s">
        <v>52</v>
      </c>
      <c r="AG26" s="17" t="s">
        <v>68</v>
      </c>
      <c r="AH26" s="17" t="s">
        <v>68</v>
      </c>
      <c r="AI26" s="17" t="s">
        <v>52</v>
      </c>
    </row>
    <row r="27" spans="1:35" ht="20.100000000000001" customHeight="1" x14ac:dyDescent="0.4">
      <c r="A27" s="15" t="s">
        <v>38</v>
      </c>
      <c r="B27" s="17">
        <v>1</v>
      </c>
      <c r="C27" s="17">
        <v>1</v>
      </c>
      <c r="D27" s="17" t="s">
        <v>68</v>
      </c>
      <c r="E27" s="17">
        <v>4</v>
      </c>
      <c r="F27" s="17">
        <v>4</v>
      </c>
      <c r="G27" s="17" t="s">
        <v>68</v>
      </c>
      <c r="H27" s="17">
        <v>41700</v>
      </c>
      <c r="I27" s="24">
        <f t="shared" si="1"/>
        <v>17700</v>
      </c>
      <c r="J27" s="17">
        <v>24000</v>
      </c>
      <c r="K27" s="17">
        <f t="shared" si="4"/>
        <v>-6300</v>
      </c>
      <c r="L27" s="18" t="s">
        <v>52</v>
      </c>
      <c r="M27" s="18" t="s">
        <v>68</v>
      </c>
      <c r="N27" s="17" t="s">
        <v>68</v>
      </c>
      <c r="O27" s="17" t="s">
        <v>52</v>
      </c>
      <c r="P27" s="17" t="s">
        <v>68</v>
      </c>
      <c r="Q27" s="17" t="s">
        <v>68</v>
      </c>
      <c r="R27" s="17" t="s">
        <v>68</v>
      </c>
      <c r="S27" s="24" t="s">
        <v>68</v>
      </c>
      <c r="T27" s="17" t="s">
        <v>68</v>
      </c>
      <c r="U27" s="17" t="s">
        <v>68</v>
      </c>
      <c r="V27" s="17" t="s">
        <v>51</v>
      </c>
      <c r="W27" s="17" t="s">
        <v>52</v>
      </c>
      <c r="X27" s="17" t="s">
        <v>68</v>
      </c>
      <c r="Y27" s="17" t="s">
        <v>52</v>
      </c>
      <c r="Z27" s="17" t="s">
        <v>51</v>
      </c>
      <c r="AA27" s="17" t="s">
        <v>68</v>
      </c>
      <c r="AB27" s="17" t="s">
        <v>52</v>
      </c>
      <c r="AC27" s="17" t="s">
        <v>68</v>
      </c>
      <c r="AD27" s="17" t="s">
        <v>52</v>
      </c>
      <c r="AE27" s="17" t="s">
        <v>68</v>
      </c>
      <c r="AF27" s="17" t="s">
        <v>52</v>
      </c>
      <c r="AG27" s="17" t="s">
        <v>68</v>
      </c>
      <c r="AH27" s="17" t="s">
        <v>68</v>
      </c>
      <c r="AI27" s="17" t="s">
        <v>52</v>
      </c>
    </row>
    <row r="28" spans="1:35" ht="20.100000000000001" customHeight="1" x14ac:dyDescent="0.4">
      <c r="A28" s="15" t="s">
        <v>39</v>
      </c>
      <c r="B28" s="17">
        <v>1</v>
      </c>
      <c r="C28" s="17">
        <v>1</v>
      </c>
      <c r="D28" s="17" t="s">
        <v>68</v>
      </c>
      <c r="E28" s="17">
        <v>5</v>
      </c>
      <c r="F28" s="17">
        <v>5</v>
      </c>
      <c r="G28" s="17" t="s">
        <v>68</v>
      </c>
      <c r="H28" s="17">
        <v>847200</v>
      </c>
      <c r="I28" s="24">
        <f t="shared" si="1"/>
        <v>456000</v>
      </c>
      <c r="J28" s="17">
        <v>391200</v>
      </c>
      <c r="K28" s="17">
        <f t="shared" si="4"/>
        <v>64800</v>
      </c>
      <c r="L28" s="18">
        <v>4</v>
      </c>
      <c r="M28" s="18">
        <v>4</v>
      </c>
      <c r="N28" s="17" t="s">
        <v>68</v>
      </c>
      <c r="O28" s="17">
        <v>253</v>
      </c>
      <c r="P28" s="17">
        <v>253</v>
      </c>
      <c r="Q28" s="17" t="s">
        <v>68</v>
      </c>
      <c r="R28" s="17">
        <v>117708734</v>
      </c>
      <c r="S28" s="24">
        <f t="shared" si="2"/>
        <v>64555957</v>
      </c>
      <c r="T28" s="17">
        <v>53152777</v>
      </c>
      <c r="U28" s="17">
        <f t="shared" si="5"/>
        <v>11403180</v>
      </c>
      <c r="V28" s="17" t="s">
        <v>51</v>
      </c>
      <c r="W28" s="17" t="s">
        <v>52</v>
      </c>
      <c r="X28" s="17" t="s">
        <v>68</v>
      </c>
      <c r="Y28" s="17" t="s">
        <v>52</v>
      </c>
      <c r="Z28" s="17" t="s">
        <v>51</v>
      </c>
      <c r="AA28" s="17" t="s">
        <v>68</v>
      </c>
      <c r="AB28" s="17" t="s">
        <v>52</v>
      </c>
      <c r="AC28" s="17" t="s">
        <v>68</v>
      </c>
      <c r="AD28" s="17" t="s">
        <v>52</v>
      </c>
      <c r="AE28" s="17" t="s">
        <v>68</v>
      </c>
      <c r="AF28" s="17" t="s">
        <v>52</v>
      </c>
      <c r="AG28" s="17" t="s">
        <v>68</v>
      </c>
      <c r="AH28" s="17" t="s">
        <v>68</v>
      </c>
      <c r="AI28" s="17" t="s">
        <v>52</v>
      </c>
    </row>
    <row r="29" spans="1:35" ht="20.100000000000001" customHeight="1" x14ac:dyDescent="0.4">
      <c r="A29" s="14" t="s">
        <v>40</v>
      </c>
      <c r="B29" s="17">
        <v>1</v>
      </c>
      <c r="C29" s="17">
        <v>1</v>
      </c>
      <c r="D29" s="17" t="s">
        <v>68</v>
      </c>
      <c r="E29" s="17">
        <v>5</v>
      </c>
      <c r="F29" s="17">
        <v>5</v>
      </c>
      <c r="G29" s="17" t="s">
        <v>68</v>
      </c>
      <c r="H29" s="17">
        <v>699405</v>
      </c>
      <c r="I29" s="24">
        <f t="shared" si="1"/>
        <v>465300</v>
      </c>
      <c r="J29" s="17">
        <v>234105</v>
      </c>
      <c r="K29" s="17">
        <f t="shared" si="4"/>
        <v>231195</v>
      </c>
      <c r="L29" s="18" t="s">
        <v>52</v>
      </c>
      <c r="M29" s="18" t="s">
        <v>68</v>
      </c>
      <c r="N29" s="17" t="s">
        <v>68</v>
      </c>
      <c r="O29" s="17" t="s">
        <v>52</v>
      </c>
      <c r="P29" s="17" t="s">
        <v>68</v>
      </c>
      <c r="Q29" s="17" t="s">
        <v>68</v>
      </c>
      <c r="R29" s="17" t="s">
        <v>68</v>
      </c>
      <c r="S29" s="24" t="s">
        <v>68</v>
      </c>
      <c r="T29" s="17" t="s">
        <v>68</v>
      </c>
      <c r="U29" s="17" t="s">
        <v>68</v>
      </c>
      <c r="V29" s="17" t="s">
        <v>51</v>
      </c>
      <c r="W29" s="17" t="s">
        <v>52</v>
      </c>
      <c r="X29" s="17" t="s">
        <v>68</v>
      </c>
      <c r="Y29" s="17" t="s">
        <v>52</v>
      </c>
      <c r="Z29" s="17" t="s">
        <v>51</v>
      </c>
      <c r="AA29" s="17" t="s">
        <v>68</v>
      </c>
      <c r="AB29" s="17" t="s">
        <v>52</v>
      </c>
      <c r="AC29" s="17" t="s">
        <v>68</v>
      </c>
      <c r="AD29" s="17" t="s">
        <v>52</v>
      </c>
      <c r="AE29" s="17" t="s">
        <v>68</v>
      </c>
      <c r="AF29" s="17" t="s">
        <v>52</v>
      </c>
      <c r="AG29" s="17" t="s">
        <v>68</v>
      </c>
      <c r="AH29" s="17" t="s">
        <v>68</v>
      </c>
      <c r="AI29" s="17" t="s">
        <v>52</v>
      </c>
    </row>
    <row r="30" spans="1:35" ht="20.100000000000001" customHeight="1" x14ac:dyDescent="0.4">
      <c r="A30" s="15" t="s">
        <v>20</v>
      </c>
      <c r="B30" s="17">
        <v>3</v>
      </c>
      <c r="C30" s="17">
        <v>3</v>
      </c>
      <c r="D30" s="17" t="s">
        <v>68</v>
      </c>
      <c r="E30" s="17">
        <v>13</v>
      </c>
      <c r="F30" s="17">
        <v>13</v>
      </c>
      <c r="G30" s="17" t="s">
        <v>68</v>
      </c>
      <c r="H30" s="17">
        <v>1629022</v>
      </c>
      <c r="I30" s="24">
        <f t="shared" si="1"/>
        <v>954252</v>
      </c>
      <c r="J30" s="17">
        <v>674770</v>
      </c>
      <c r="K30" s="17">
        <f t="shared" si="4"/>
        <v>279482</v>
      </c>
      <c r="L30" s="18">
        <v>4</v>
      </c>
      <c r="M30" s="18">
        <v>4</v>
      </c>
      <c r="N30" s="17" t="s">
        <v>68</v>
      </c>
      <c r="O30" s="17">
        <v>111</v>
      </c>
      <c r="P30" s="17">
        <v>111</v>
      </c>
      <c r="Q30" s="17" t="s">
        <v>68</v>
      </c>
      <c r="R30" s="17">
        <v>29499373</v>
      </c>
      <c r="S30" s="24">
        <f t="shared" si="2"/>
        <v>17255755</v>
      </c>
      <c r="T30" s="17">
        <v>12243618</v>
      </c>
      <c r="U30" s="17">
        <f t="shared" si="5"/>
        <v>5012137</v>
      </c>
      <c r="V30" s="17" t="s">
        <v>51</v>
      </c>
      <c r="W30" s="17" t="s">
        <v>52</v>
      </c>
      <c r="X30" s="17" t="s">
        <v>68</v>
      </c>
      <c r="Y30" s="17" t="s">
        <v>52</v>
      </c>
      <c r="Z30" s="17" t="s">
        <v>51</v>
      </c>
      <c r="AA30" s="17" t="s">
        <v>68</v>
      </c>
      <c r="AB30" s="17" t="s">
        <v>52</v>
      </c>
      <c r="AC30" s="17" t="s">
        <v>68</v>
      </c>
      <c r="AD30" s="17" t="s">
        <v>52</v>
      </c>
      <c r="AE30" s="17" t="s">
        <v>68</v>
      </c>
      <c r="AF30" s="17" t="s">
        <v>52</v>
      </c>
      <c r="AG30" s="17" t="s">
        <v>68</v>
      </c>
      <c r="AH30" s="17" t="s">
        <v>68</v>
      </c>
      <c r="AI30" s="17" t="s">
        <v>52</v>
      </c>
    </row>
    <row r="31" spans="1:35" ht="20.100000000000001" customHeight="1" x14ac:dyDescent="0.4">
      <c r="A31" s="15" t="s">
        <v>21</v>
      </c>
      <c r="B31" s="17">
        <v>3</v>
      </c>
      <c r="C31" s="17">
        <v>3</v>
      </c>
      <c r="D31" s="17" t="s">
        <v>68</v>
      </c>
      <c r="E31" s="17">
        <v>12</v>
      </c>
      <c r="F31" s="17">
        <v>12</v>
      </c>
      <c r="G31" s="17" t="s">
        <v>68</v>
      </c>
      <c r="H31" s="17">
        <v>727660</v>
      </c>
      <c r="I31" s="24">
        <f t="shared" si="1"/>
        <v>359000</v>
      </c>
      <c r="J31" s="17">
        <v>368660</v>
      </c>
      <c r="K31" s="17">
        <f t="shared" si="4"/>
        <v>-9660</v>
      </c>
      <c r="L31" s="18">
        <v>1</v>
      </c>
      <c r="M31" s="18">
        <v>2</v>
      </c>
      <c r="N31" s="17">
        <v>-1</v>
      </c>
      <c r="O31" s="17">
        <v>8</v>
      </c>
      <c r="P31" s="17">
        <v>28</v>
      </c>
      <c r="Q31" s="17">
        <v>-20</v>
      </c>
      <c r="R31" s="17">
        <v>349090</v>
      </c>
      <c r="S31" s="24" t="s">
        <v>68</v>
      </c>
      <c r="T31" s="17">
        <v>349090</v>
      </c>
      <c r="U31" s="17">
        <v>-349090</v>
      </c>
      <c r="V31" s="17" t="s">
        <v>51</v>
      </c>
      <c r="W31" s="17" t="s">
        <v>52</v>
      </c>
      <c r="X31" s="17" t="s">
        <v>68</v>
      </c>
      <c r="Y31" s="17" t="s">
        <v>52</v>
      </c>
      <c r="Z31" s="17" t="s">
        <v>51</v>
      </c>
      <c r="AA31" s="17" t="s">
        <v>68</v>
      </c>
      <c r="AB31" s="17" t="s">
        <v>52</v>
      </c>
      <c r="AC31" s="17" t="s">
        <v>68</v>
      </c>
      <c r="AD31" s="17" t="s">
        <v>52</v>
      </c>
      <c r="AE31" s="22" t="s">
        <v>68</v>
      </c>
      <c r="AF31" s="17" t="s">
        <v>52</v>
      </c>
      <c r="AG31" s="17" t="s">
        <v>68</v>
      </c>
      <c r="AH31" s="17" t="s">
        <v>68</v>
      </c>
      <c r="AI31" s="17" t="s">
        <v>52</v>
      </c>
    </row>
    <row r="32" spans="1:35" ht="20.100000000000001" customHeight="1" x14ac:dyDescent="0.4">
      <c r="A32" s="15" t="s">
        <v>22</v>
      </c>
      <c r="B32" s="17" t="s">
        <v>52</v>
      </c>
      <c r="C32" s="17" t="s">
        <v>68</v>
      </c>
      <c r="D32" s="17" t="s">
        <v>68</v>
      </c>
      <c r="E32" s="17" t="s">
        <v>52</v>
      </c>
      <c r="F32" s="17" t="s">
        <v>68</v>
      </c>
      <c r="G32" s="17" t="s">
        <v>68</v>
      </c>
      <c r="H32" s="17" t="s">
        <v>68</v>
      </c>
      <c r="I32" s="24" t="s">
        <v>68</v>
      </c>
      <c r="J32" s="17" t="s">
        <v>68</v>
      </c>
      <c r="K32" s="17" t="s">
        <v>68</v>
      </c>
      <c r="L32" s="18">
        <v>3</v>
      </c>
      <c r="M32" s="18">
        <v>3</v>
      </c>
      <c r="N32" s="17" t="s">
        <v>68</v>
      </c>
      <c r="O32" s="17">
        <v>114</v>
      </c>
      <c r="P32" s="17">
        <v>114</v>
      </c>
      <c r="Q32" s="17" t="s">
        <v>68</v>
      </c>
      <c r="R32" s="17">
        <v>15702931</v>
      </c>
      <c r="S32" s="24">
        <f t="shared" si="2"/>
        <v>8490182</v>
      </c>
      <c r="T32" s="17">
        <v>7212749</v>
      </c>
      <c r="U32" s="17">
        <f t="shared" si="5"/>
        <v>1277433</v>
      </c>
      <c r="V32" s="17" t="s">
        <v>51</v>
      </c>
      <c r="W32" s="17" t="s">
        <v>52</v>
      </c>
      <c r="X32" s="17" t="s">
        <v>68</v>
      </c>
      <c r="Y32" s="17" t="s">
        <v>52</v>
      </c>
      <c r="Z32" s="17" t="s">
        <v>51</v>
      </c>
      <c r="AA32" s="17" t="s">
        <v>68</v>
      </c>
      <c r="AB32" s="17" t="s">
        <v>52</v>
      </c>
      <c r="AC32" s="17" t="s">
        <v>68</v>
      </c>
      <c r="AD32" s="17" t="s">
        <v>52</v>
      </c>
      <c r="AE32" s="17" t="s">
        <v>68</v>
      </c>
      <c r="AF32" s="17" t="s">
        <v>52</v>
      </c>
      <c r="AG32" s="17" t="s">
        <v>68</v>
      </c>
      <c r="AH32" s="17" t="s">
        <v>68</v>
      </c>
      <c r="AI32" s="17" t="s">
        <v>52</v>
      </c>
    </row>
    <row r="33" spans="1:35" ht="20.100000000000001" customHeight="1" x14ac:dyDescent="0.4">
      <c r="A33" s="15" t="s">
        <v>23</v>
      </c>
      <c r="B33" s="17">
        <v>3</v>
      </c>
      <c r="C33" s="17">
        <v>3</v>
      </c>
      <c r="D33" s="17" t="s">
        <v>68</v>
      </c>
      <c r="E33" s="17">
        <v>13</v>
      </c>
      <c r="F33" s="17">
        <v>13</v>
      </c>
      <c r="G33" s="17" t="s">
        <v>68</v>
      </c>
      <c r="H33" s="17">
        <v>1610250</v>
      </c>
      <c r="I33" s="24">
        <f t="shared" si="1"/>
        <v>971370</v>
      </c>
      <c r="J33" s="17">
        <v>638880</v>
      </c>
      <c r="K33" s="17">
        <f t="shared" si="4"/>
        <v>332490</v>
      </c>
      <c r="L33" s="18">
        <v>1</v>
      </c>
      <c r="M33" s="18">
        <v>1</v>
      </c>
      <c r="N33" s="17" t="s">
        <v>68</v>
      </c>
      <c r="O33" s="17">
        <v>6</v>
      </c>
      <c r="P33" s="17">
        <v>6</v>
      </c>
      <c r="Q33" s="17" t="s">
        <v>68</v>
      </c>
      <c r="R33" s="17">
        <v>848000</v>
      </c>
      <c r="S33" s="24">
        <f t="shared" si="2"/>
        <v>416000</v>
      </c>
      <c r="T33" s="17">
        <v>432000</v>
      </c>
      <c r="U33" s="17">
        <f t="shared" si="5"/>
        <v>-16000</v>
      </c>
      <c r="V33" s="17" t="s">
        <v>51</v>
      </c>
      <c r="W33" s="17" t="s">
        <v>52</v>
      </c>
      <c r="X33" s="17" t="s">
        <v>68</v>
      </c>
      <c r="Y33" s="17" t="s">
        <v>52</v>
      </c>
      <c r="Z33" s="17" t="s">
        <v>51</v>
      </c>
      <c r="AA33" s="17" t="s">
        <v>68</v>
      </c>
      <c r="AB33" s="17" t="s">
        <v>52</v>
      </c>
      <c r="AC33" s="17" t="s">
        <v>68</v>
      </c>
      <c r="AD33" s="17" t="s">
        <v>52</v>
      </c>
      <c r="AE33" s="17" t="s">
        <v>68</v>
      </c>
      <c r="AF33" s="17" t="s">
        <v>52</v>
      </c>
      <c r="AG33" s="17" t="s">
        <v>68</v>
      </c>
      <c r="AH33" s="17" t="s">
        <v>68</v>
      </c>
      <c r="AI33" s="17" t="s">
        <v>52</v>
      </c>
    </row>
    <row r="34" spans="1:35" ht="20.100000000000001" customHeight="1" x14ac:dyDescent="0.4">
      <c r="A34" s="15" t="s">
        <v>24</v>
      </c>
      <c r="B34" s="17">
        <v>6</v>
      </c>
      <c r="C34" s="17">
        <v>5</v>
      </c>
      <c r="D34" s="17">
        <f t="shared" si="6"/>
        <v>1</v>
      </c>
      <c r="E34" s="17">
        <v>25</v>
      </c>
      <c r="F34" s="17">
        <v>22</v>
      </c>
      <c r="G34" s="17">
        <f t="shared" si="7"/>
        <v>3</v>
      </c>
      <c r="H34" s="17">
        <v>2706010</v>
      </c>
      <c r="I34" s="24">
        <f t="shared" si="1"/>
        <v>1918190</v>
      </c>
      <c r="J34" s="17">
        <v>787820</v>
      </c>
      <c r="K34" s="17">
        <f t="shared" si="4"/>
        <v>1130370</v>
      </c>
      <c r="L34" s="18" t="s">
        <v>52</v>
      </c>
      <c r="M34" s="18" t="s">
        <v>68</v>
      </c>
      <c r="N34" s="17" t="s">
        <v>68</v>
      </c>
      <c r="O34" s="17" t="s">
        <v>52</v>
      </c>
      <c r="P34" s="17" t="s">
        <v>68</v>
      </c>
      <c r="Q34" s="17" t="s">
        <v>68</v>
      </c>
      <c r="R34" s="17" t="s">
        <v>68</v>
      </c>
      <c r="S34" s="24" t="s">
        <v>68</v>
      </c>
      <c r="T34" s="17" t="s">
        <v>68</v>
      </c>
      <c r="U34" s="17" t="s">
        <v>68</v>
      </c>
      <c r="V34" s="17" t="s">
        <v>51</v>
      </c>
      <c r="W34" s="17" t="s">
        <v>52</v>
      </c>
      <c r="X34" s="17" t="s">
        <v>68</v>
      </c>
      <c r="Y34" s="17" t="s">
        <v>52</v>
      </c>
      <c r="Z34" s="17" t="s">
        <v>51</v>
      </c>
      <c r="AA34" s="17" t="s">
        <v>68</v>
      </c>
      <c r="AB34" s="17" t="s">
        <v>52</v>
      </c>
      <c r="AC34" s="17" t="s">
        <v>68</v>
      </c>
      <c r="AD34" s="17" t="s">
        <v>52</v>
      </c>
      <c r="AE34" s="17" t="s">
        <v>68</v>
      </c>
      <c r="AF34" s="17" t="s">
        <v>52</v>
      </c>
      <c r="AG34" s="17" t="s">
        <v>68</v>
      </c>
      <c r="AH34" s="17" t="s">
        <v>68</v>
      </c>
      <c r="AI34" s="17" t="s">
        <v>52</v>
      </c>
    </row>
    <row r="35" spans="1:35" ht="20.100000000000001" customHeight="1" x14ac:dyDescent="0.4">
      <c r="A35" s="15" t="s">
        <v>25</v>
      </c>
      <c r="B35" s="17">
        <v>3</v>
      </c>
      <c r="C35" s="17">
        <v>2</v>
      </c>
      <c r="D35" s="17">
        <f t="shared" si="6"/>
        <v>1</v>
      </c>
      <c r="E35" s="17">
        <v>29</v>
      </c>
      <c r="F35" s="17">
        <v>10</v>
      </c>
      <c r="G35" s="17">
        <f t="shared" si="7"/>
        <v>19</v>
      </c>
      <c r="H35" s="17">
        <v>1429800</v>
      </c>
      <c r="I35" s="24">
        <f t="shared" si="1"/>
        <v>991800</v>
      </c>
      <c r="J35" s="17">
        <v>438000</v>
      </c>
      <c r="K35" s="17">
        <f t="shared" si="4"/>
        <v>553800</v>
      </c>
      <c r="L35" s="18" t="s">
        <v>52</v>
      </c>
      <c r="M35" s="18" t="s">
        <v>68</v>
      </c>
      <c r="N35" s="17" t="s">
        <v>68</v>
      </c>
      <c r="O35" s="17" t="s">
        <v>52</v>
      </c>
      <c r="P35" s="17" t="s">
        <v>68</v>
      </c>
      <c r="Q35" s="17" t="s">
        <v>68</v>
      </c>
      <c r="R35" s="17" t="s">
        <v>68</v>
      </c>
      <c r="S35" s="24" t="s">
        <v>68</v>
      </c>
      <c r="T35" s="17" t="s">
        <v>68</v>
      </c>
      <c r="U35" s="17" t="s">
        <v>68</v>
      </c>
      <c r="V35" s="17" t="s">
        <v>51</v>
      </c>
      <c r="W35" s="17" t="s">
        <v>52</v>
      </c>
      <c r="X35" s="17" t="s">
        <v>68</v>
      </c>
      <c r="Y35" s="17" t="s">
        <v>52</v>
      </c>
      <c r="Z35" s="17" t="s">
        <v>51</v>
      </c>
      <c r="AA35" s="17" t="s">
        <v>68</v>
      </c>
      <c r="AB35" s="17" t="s">
        <v>52</v>
      </c>
      <c r="AC35" s="17" t="s">
        <v>68</v>
      </c>
      <c r="AD35" s="17" t="s">
        <v>52</v>
      </c>
      <c r="AE35" s="17" t="s">
        <v>68</v>
      </c>
      <c r="AF35" s="17" t="s">
        <v>52</v>
      </c>
      <c r="AG35" s="17" t="s">
        <v>68</v>
      </c>
      <c r="AH35" s="17" t="s">
        <v>68</v>
      </c>
      <c r="AI35" s="17" t="s">
        <v>52</v>
      </c>
    </row>
    <row r="36" spans="1:35" ht="20.100000000000001" customHeight="1" x14ac:dyDescent="0.4">
      <c r="A36" s="15" t="s">
        <v>26</v>
      </c>
      <c r="B36" s="17">
        <v>2</v>
      </c>
      <c r="C36" s="17">
        <v>2</v>
      </c>
      <c r="D36" s="17" t="s">
        <v>68</v>
      </c>
      <c r="E36" s="17">
        <v>10</v>
      </c>
      <c r="F36" s="17">
        <v>10</v>
      </c>
      <c r="G36" s="17" t="s">
        <v>68</v>
      </c>
      <c r="H36" s="17">
        <v>2772318</v>
      </c>
      <c r="I36" s="24">
        <f t="shared" si="1"/>
        <v>1690950</v>
      </c>
      <c r="J36" s="17">
        <v>1081368</v>
      </c>
      <c r="K36" s="17">
        <f t="shared" si="4"/>
        <v>609582</v>
      </c>
      <c r="L36" s="18">
        <v>3</v>
      </c>
      <c r="M36" s="18">
        <v>3</v>
      </c>
      <c r="N36" s="17" t="s">
        <v>68</v>
      </c>
      <c r="O36" s="17">
        <v>87</v>
      </c>
      <c r="P36" s="17">
        <v>87</v>
      </c>
      <c r="Q36" s="17" t="s">
        <v>68</v>
      </c>
      <c r="R36" s="17">
        <v>18217573</v>
      </c>
      <c r="S36" s="24">
        <f t="shared" si="2"/>
        <v>8500800</v>
      </c>
      <c r="T36" s="17">
        <v>9716773</v>
      </c>
      <c r="U36" s="17">
        <f t="shared" si="5"/>
        <v>-1215973</v>
      </c>
      <c r="V36" s="17" t="s">
        <v>51</v>
      </c>
      <c r="W36" s="17" t="s">
        <v>52</v>
      </c>
      <c r="X36" s="17" t="s">
        <v>68</v>
      </c>
      <c r="Y36" s="17" t="s">
        <v>52</v>
      </c>
      <c r="Z36" s="17" t="s">
        <v>51</v>
      </c>
      <c r="AA36" s="17" t="s">
        <v>68</v>
      </c>
      <c r="AB36" s="17" t="s">
        <v>52</v>
      </c>
      <c r="AC36" s="17" t="s">
        <v>68</v>
      </c>
      <c r="AD36" s="17" t="s">
        <v>52</v>
      </c>
      <c r="AE36" s="17" t="s">
        <v>68</v>
      </c>
      <c r="AF36" s="17" t="s">
        <v>52</v>
      </c>
      <c r="AG36" s="17" t="s">
        <v>68</v>
      </c>
      <c r="AH36" s="17" t="s">
        <v>68</v>
      </c>
      <c r="AI36" s="17" t="s">
        <v>52</v>
      </c>
    </row>
    <row r="37" spans="1:35" ht="20.100000000000001" customHeight="1" x14ac:dyDescent="0.4">
      <c r="A37" s="15" t="s">
        <v>27</v>
      </c>
      <c r="B37" s="17">
        <v>3</v>
      </c>
      <c r="C37" s="17">
        <v>3</v>
      </c>
      <c r="D37" s="17" t="s">
        <v>68</v>
      </c>
      <c r="E37" s="17">
        <v>9</v>
      </c>
      <c r="F37" s="17">
        <v>9</v>
      </c>
      <c r="G37" s="17" t="s">
        <v>68</v>
      </c>
      <c r="H37" s="17">
        <v>1332670</v>
      </c>
      <c r="I37" s="24">
        <f t="shared" si="1"/>
        <v>747615</v>
      </c>
      <c r="J37" s="17">
        <v>585055</v>
      </c>
      <c r="K37" s="17">
        <f t="shared" si="4"/>
        <v>162560</v>
      </c>
      <c r="L37" s="18" t="s">
        <v>52</v>
      </c>
      <c r="M37" s="18" t="s">
        <v>68</v>
      </c>
      <c r="N37" s="17" t="s">
        <v>68</v>
      </c>
      <c r="O37" s="17" t="s">
        <v>52</v>
      </c>
      <c r="P37" s="17" t="s">
        <v>68</v>
      </c>
      <c r="Q37" s="17" t="s">
        <v>68</v>
      </c>
      <c r="R37" s="17" t="s">
        <v>68</v>
      </c>
      <c r="S37" s="24" t="s">
        <v>68</v>
      </c>
      <c r="T37" s="17" t="s">
        <v>68</v>
      </c>
      <c r="U37" s="17" t="s">
        <v>68</v>
      </c>
      <c r="V37" s="17" t="s">
        <v>51</v>
      </c>
      <c r="W37" s="17" t="s">
        <v>52</v>
      </c>
      <c r="X37" s="17" t="s">
        <v>68</v>
      </c>
      <c r="Y37" s="17" t="s">
        <v>52</v>
      </c>
      <c r="Z37" s="17" t="s">
        <v>51</v>
      </c>
      <c r="AA37" s="17" t="s">
        <v>68</v>
      </c>
      <c r="AB37" s="17" t="s">
        <v>52</v>
      </c>
      <c r="AC37" s="17" t="s">
        <v>68</v>
      </c>
      <c r="AD37" s="17" t="s">
        <v>52</v>
      </c>
      <c r="AE37" s="17" t="s">
        <v>68</v>
      </c>
      <c r="AF37" s="17" t="s">
        <v>52</v>
      </c>
      <c r="AG37" s="17" t="s">
        <v>68</v>
      </c>
      <c r="AH37" s="17" t="s">
        <v>68</v>
      </c>
      <c r="AI37" s="17" t="s">
        <v>52</v>
      </c>
    </row>
    <row r="38" spans="1:35" ht="20.100000000000001" customHeight="1" x14ac:dyDescent="0.4">
      <c r="A38" s="15" t="s">
        <v>28</v>
      </c>
      <c r="B38" s="17" t="s">
        <v>52</v>
      </c>
      <c r="C38" s="17" t="s">
        <v>68</v>
      </c>
      <c r="D38" s="17" t="s">
        <v>68</v>
      </c>
      <c r="E38" s="17" t="s">
        <v>52</v>
      </c>
      <c r="F38" s="17"/>
      <c r="G38" s="17" t="s">
        <v>68</v>
      </c>
      <c r="H38" s="17" t="s">
        <v>68</v>
      </c>
      <c r="I38" s="24" t="s">
        <v>68</v>
      </c>
      <c r="J38" s="17" t="s">
        <v>68</v>
      </c>
      <c r="K38" s="17" t="s">
        <v>68</v>
      </c>
      <c r="L38" s="18">
        <v>14</v>
      </c>
      <c r="M38" s="18">
        <v>14</v>
      </c>
      <c r="N38" s="17" t="s">
        <v>68</v>
      </c>
      <c r="O38" s="17">
        <v>499</v>
      </c>
      <c r="P38" s="17">
        <v>499</v>
      </c>
      <c r="Q38" s="17" t="s">
        <v>68</v>
      </c>
      <c r="R38" s="17">
        <v>80395056</v>
      </c>
      <c r="S38" s="24">
        <f t="shared" si="2"/>
        <v>43402959</v>
      </c>
      <c r="T38" s="17">
        <v>36992097</v>
      </c>
      <c r="U38" s="17">
        <f t="shared" si="5"/>
        <v>6410862</v>
      </c>
      <c r="V38" s="17" t="s">
        <v>51</v>
      </c>
      <c r="W38" s="17" t="s">
        <v>52</v>
      </c>
      <c r="X38" s="17" t="s">
        <v>68</v>
      </c>
      <c r="Y38" s="17" t="s">
        <v>52</v>
      </c>
      <c r="Z38" s="17" t="s">
        <v>68</v>
      </c>
      <c r="AA38" s="17" t="s">
        <v>68</v>
      </c>
      <c r="AB38" s="17" t="s">
        <v>52</v>
      </c>
      <c r="AC38" s="17" t="s">
        <v>68</v>
      </c>
      <c r="AD38" s="17" t="s">
        <v>52</v>
      </c>
      <c r="AE38" s="17" t="s">
        <v>68</v>
      </c>
      <c r="AF38" s="17" t="s">
        <v>52</v>
      </c>
      <c r="AG38" s="17" t="s">
        <v>68</v>
      </c>
      <c r="AH38" s="17" t="s">
        <v>68</v>
      </c>
      <c r="AI38" s="17" t="s">
        <v>52</v>
      </c>
    </row>
    <row r="39" spans="1:35" ht="20.100000000000001" customHeight="1" x14ac:dyDescent="0.4">
      <c r="A39" s="15" t="s">
        <v>29</v>
      </c>
      <c r="B39" s="17">
        <v>3</v>
      </c>
      <c r="C39" s="17">
        <v>3</v>
      </c>
      <c r="D39" s="17" t="s">
        <v>68</v>
      </c>
      <c r="E39" s="17">
        <v>10</v>
      </c>
      <c r="F39" s="17">
        <v>10</v>
      </c>
      <c r="G39" s="17" t="s">
        <v>68</v>
      </c>
      <c r="H39" s="17">
        <v>435450</v>
      </c>
      <c r="I39" s="24">
        <f t="shared" si="1"/>
        <v>209800</v>
      </c>
      <c r="J39" s="17">
        <v>225650</v>
      </c>
      <c r="K39" s="17">
        <f t="shared" si="4"/>
        <v>-15850</v>
      </c>
      <c r="L39" s="18" t="s">
        <v>52</v>
      </c>
      <c r="M39" s="18" t="s">
        <v>68</v>
      </c>
      <c r="N39" s="17" t="s">
        <v>68</v>
      </c>
      <c r="O39" s="17" t="s">
        <v>52</v>
      </c>
      <c r="P39" s="17" t="s">
        <v>68</v>
      </c>
      <c r="Q39" s="17" t="s">
        <v>68</v>
      </c>
      <c r="R39" s="17" t="s">
        <v>68</v>
      </c>
      <c r="S39" s="24" t="s">
        <v>68</v>
      </c>
      <c r="T39" s="17" t="s">
        <v>68</v>
      </c>
      <c r="U39" s="17" t="s">
        <v>68</v>
      </c>
      <c r="V39" s="17" t="s">
        <v>51</v>
      </c>
      <c r="W39" s="17" t="s">
        <v>52</v>
      </c>
      <c r="X39" s="17" t="s">
        <v>68</v>
      </c>
      <c r="Y39" s="17" t="s">
        <v>52</v>
      </c>
      <c r="Z39" s="17" t="s">
        <v>51</v>
      </c>
      <c r="AA39" s="17" t="s">
        <v>68</v>
      </c>
      <c r="AB39" s="17" t="s">
        <v>52</v>
      </c>
      <c r="AC39" s="17" t="s">
        <v>68</v>
      </c>
      <c r="AD39" s="17" t="s">
        <v>52</v>
      </c>
      <c r="AE39" s="17" t="s">
        <v>68</v>
      </c>
      <c r="AF39" s="17" t="s">
        <v>52</v>
      </c>
      <c r="AG39" s="17" t="s">
        <v>68</v>
      </c>
      <c r="AH39" s="17" t="s">
        <v>68</v>
      </c>
      <c r="AI39" s="17" t="s">
        <v>52</v>
      </c>
    </row>
    <row r="40" spans="1:35" ht="20.100000000000001" customHeight="1" x14ac:dyDescent="0.4">
      <c r="A40" s="15" t="s">
        <v>30</v>
      </c>
      <c r="B40" s="17">
        <v>25</v>
      </c>
      <c r="C40" s="17">
        <v>25</v>
      </c>
      <c r="D40" s="17" t="s">
        <v>68</v>
      </c>
      <c r="E40" s="17">
        <v>141</v>
      </c>
      <c r="F40" s="17">
        <v>141</v>
      </c>
      <c r="G40" s="17" t="s">
        <v>68</v>
      </c>
      <c r="H40" s="17">
        <v>19855990</v>
      </c>
      <c r="I40" s="24">
        <f t="shared" si="1"/>
        <v>8839640</v>
      </c>
      <c r="J40" s="17">
        <v>11016350</v>
      </c>
      <c r="K40" s="17">
        <f t="shared" si="4"/>
        <v>-2176710</v>
      </c>
      <c r="L40" s="18">
        <v>18</v>
      </c>
      <c r="M40" s="18">
        <v>18</v>
      </c>
      <c r="N40" s="17" t="s">
        <v>68</v>
      </c>
      <c r="O40" s="17">
        <v>392</v>
      </c>
      <c r="P40" s="17">
        <v>392</v>
      </c>
      <c r="Q40" s="17" t="s">
        <v>68</v>
      </c>
      <c r="R40" s="17">
        <v>133443272</v>
      </c>
      <c r="S40" s="24">
        <f t="shared" si="2"/>
        <v>73484222</v>
      </c>
      <c r="T40" s="17">
        <v>59959050</v>
      </c>
      <c r="U40" s="17">
        <f t="shared" si="5"/>
        <v>13525172</v>
      </c>
      <c r="V40" s="17" t="s">
        <v>51</v>
      </c>
      <c r="W40" s="17" t="s">
        <v>52</v>
      </c>
      <c r="X40" s="17" t="s">
        <v>68</v>
      </c>
      <c r="Y40" s="17" t="s">
        <v>52</v>
      </c>
      <c r="Z40" s="17" t="s">
        <v>51</v>
      </c>
      <c r="AA40" s="17" t="s">
        <v>68</v>
      </c>
      <c r="AB40" s="17" t="s">
        <v>52</v>
      </c>
      <c r="AC40" s="17" t="s">
        <v>68</v>
      </c>
      <c r="AD40" s="17" t="s">
        <v>52</v>
      </c>
      <c r="AE40" s="22" t="s">
        <v>68</v>
      </c>
      <c r="AF40" s="17" t="s">
        <v>52</v>
      </c>
      <c r="AG40" s="17" t="s">
        <v>68</v>
      </c>
      <c r="AH40" s="17" t="s">
        <v>68</v>
      </c>
      <c r="AI40" s="17" t="s">
        <v>52</v>
      </c>
    </row>
    <row r="41" spans="1:35" ht="20.100000000000001" customHeight="1" x14ac:dyDescent="0.4">
      <c r="A41" s="15" t="s">
        <v>31</v>
      </c>
      <c r="B41" s="17">
        <v>5</v>
      </c>
      <c r="C41" s="17">
        <v>5</v>
      </c>
      <c r="D41" s="17" t="s">
        <v>68</v>
      </c>
      <c r="E41" s="17">
        <v>19</v>
      </c>
      <c r="F41" s="17">
        <v>19</v>
      </c>
      <c r="G41" s="17" t="s">
        <v>68</v>
      </c>
      <c r="H41" s="17">
        <v>1356566</v>
      </c>
      <c r="I41" s="24">
        <f t="shared" si="1"/>
        <v>644880</v>
      </c>
      <c r="J41" s="17">
        <v>711686</v>
      </c>
      <c r="K41" s="17">
        <f t="shared" si="4"/>
        <v>-66806</v>
      </c>
      <c r="L41" s="18">
        <v>1</v>
      </c>
      <c r="M41" s="18">
        <v>1</v>
      </c>
      <c r="N41" s="17" t="s">
        <v>68</v>
      </c>
      <c r="O41" s="17">
        <v>18</v>
      </c>
      <c r="P41" s="17">
        <v>18</v>
      </c>
      <c r="Q41" s="17" t="s">
        <v>68</v>
      </c>
      <c r="R41" s="17">
        <v>20427720</v>
      </c>
      <c r="S41" s="24">
        <f t="shared" si="2"/>
        <v>10655720</v>
      </c>
      <c r="T41" s="17">
        <v>9772000</v>
      </c>
      <c r="U41" s="17">
        <f t="shared" si="5"/>
        <v>883720</v>
      </c>
      <c r="V41" s="17" t="s">
        <v>51</v>
      </c>
      <c r="W41" s="17" t="s">
        <v>52</v>
      </c>
      <c r="X41" s="17" t="s">
        <v>68</v>
      </c>
      <c r="Y41" s="17" t="s">
        <v>52</v>
      </c>
      <c r="Z41" s="17" t="s">
        <v>51</v>
      </c>
      <c r="AA41" s="17" t="s">
        <v>68</v>
      </c>
      <c r="AB41" s="17" t="s">
        <v>52</v>
      </c>
      <c r="AC41" s="17" t="s">
        <v>68</v>
      </c>
      <c r="AD41" s="17" t="s">
        <v>52</v>
      </c>
      <c r="AE41" s="17" t="s">
        <v>68</v>
      </c>
      <c r="AF41" s="17" t="s">
        <v>52</v>
      </c>
      <c r="AG41" s="17" t="s">
        <v>68</v>
      </c>
      <c r="AH41" s="17" t="s">
        <v>68</v>
      </c>
      <c r="AI41" s="17" t="s">
        <v>52</v>
      </c>
    </row>
    <row r="42" spans="1:35" ht="20.100000000000001" customHeight="1" x14ac:dyDescent="0.4">
      <c r="A42" s="15" t="s">
        <v>32</v>
      </c>
      <c r="B42" s="17" t="s">
        <v>52</v>
      </c>
      <c r="C42" s="17" t="s">
        <v>68</v>
      </c>
      <c r="D42" s="17" t="s">
        <v>68</v>
      </c>
      <c r="E42" s="17" t="s">
        <v>52</v>
      </c>
      <c r="F42" s="17" t="s">
        <v>68</v>
      </c>
      <c r="G42" s="17" t="s">
        <v>68</v>
      </c>
      <c r="H42" s="17" t="s">
        <v>68</v>
      </c>
      <c r="I42" s="24" t="s">
        <v>68</v>
      </c>
      <c r="J42" s="17" t="s">
        <v>68</v>
      </c>
      <c r="K42" s="17" t="s">
        <v>68</v>
      </c>
      <c r="L42" s="18">
        <v>3</v>
      </c>
      <c r="M42" s="18">
        <v>3</v>
      </c>
      <c r="N42" s="17" t="s">
        <v>68</v>
      </c>
      <c r="O42" s="17">
        <v>63</v>
      </c>
      <c r="P42" s="17">
        <v>63</v>
      </c>
      <c r="Q42" s="17" t="s">
        <v>68</v>
      </c>
      <c r="R42" s="17">
        <v>15294048</v>
      </c>
      <c r="S42" s="24">
        <f t="shared" si="2"/>
        <v>8577883</v>
      </c>
      <c r="T42" s="17">
        <v>6716165</v>
      </c>
      <c r="U42" s="17">
        <f t="shared" si="5"/>
        <v>1861718</v>
      </c>
      <c r="V42" s="17" t="s">
        <v>51</v>
      </c>
      <c r="W42" s="17" t="s">
        <v>52</v>
      </c>
      <c r="X42" s="17" t="s">
        <v>68</v>
      </c>
      <c r="Y42" s="17" t="s">
        <v>52</v>
      </c>
      <c r="Z42" s="17" t="s">
        <v>51</v>
      </c>
      <c r="AA42" s="17" t="s">
        <v>68</v>
      </c>
      <c r="AB42" s="17" t="s">
        <v>52</v>
      </c>
      <c r="AC42" s="17" t="s">
        <v>68</v>
      </c>
      <c r="AD42" s="17" t="s">
        <v>52</v>
      </c>
      <c r="AE42" s="17" t="s">
        <v>68</v>
      </c>
      <c r="AF42" s="17" t="s">
        <v>52</v>
      </c>
      <c r="AG42" s="17" t="s">
        <v>68</v>
      </c>
      <c r="AH42" s="17" t="s">
        <v>68</v>
      </c>
      <c r="AI42" s="17" t="s">
        <v>52</v>
      </c>
    </row>
    <row r="43" spans="1:35" ht="20.100000000000001" customHeight="1" x14ac:dyDescent="0.4">
      <c r="A43" s="15" t="s">
        <v>33</v>
      </c>
      <c r="B43" s="17">
        <v>2</v>
      </c>
      <c r="C43" s="17">
        <v>2</v>
      </c>
      <c r="D43" s="17" t="s">
        <v>68</v>
      </c>
      <c r="E43" s="17">
        <v>6</v>
      </c>
      <c r="F43" s="17">
        <v>6</v>
      </c>
      <c r="G43" s="17" t="s">
        <v>68</v>
      </c>
      <c r="H43" s="17">
        <v>35000</v>
      </c>
      <c r="I43" s="24">
        <f t="shared" si="1"/>
        <v>29000</v>
      </c>
      <c r="J43" s="17">
        <v>6000</v>
      </c>
      <c r="K43" s="17">
        <f t="shared" si="4"/>
        <v>23000</v>
      </c>
      <c r="L43" s="18">
        <v>1</v>
      </c>
      <c r="M43" s="18">
        <v>1</v>
      </c>
      <c r="N43" s="17" t="s">
        <v>68</v>
      </c>
      <c r="O43" s="17">
        <v>13</v>
      </c>
      <c r="P43" s="17">
        <v>13</v>
      </c>
      <c r="Q43" s="17" t="s">
        <v>68</v>
      </c>
      <c r="R43" s="17">
        <v>307300</v>
      </c>
      <c r="S43" s="24">
        <f t="shared" si="2"/>
        <v>134400</v>
      </c>
      <c r="T43" s="17">
        <v>172900</v>
      </c>
      <c r="U43" s="17">
        <f t="shared" si="5"/>
        <v>-38500</v>
      </c>
      <c r="V43" s="17" t="s">
        <v>51</v>
      </c>
      <c r="W43" s="17" t="s">
        <v>52</v>
      </c>
      <c r="X43" s="17" t="s">
        <v>68</v>
      </c>
      <c r="Y43" s="17" t="s">
        <v>52</v>
      </c>
      <c r="Z43" s="17" t="s">
        <v>51</v>
      </c>
      <c r="AA43" s="17" t="s">
        <v>68</v>
      </c>
      <c r="AB43" s="17" t="s">
        <v>52</v>
      </c>
      <c r="AC43" s="17" t="s">
        <v>68</v>
      </c>
      <c r="AD43" s="17" t="s">
        <v>52</v>
      </c>
      <c r="AE43" s="17" t="s">
        <v>68</v>
      </c>
      <c r="AF43" s="17" t="s">
        <v>52</v>
      </c>
      <c r="AG43" s="17" t="s">
        <v>68</v>
      </c>
      <c r="AH43" s="17" t="s">
        <v>68</v>
      </c>
      <c r="AI43" s="17" t="s">
        <v>52</v>
      </c>
    </row>
    <row r="44" spans="1:35" ht="20.100000000000001" customHeight="1" x14ac:dyDescent="0.4">
      <c r="A44" s="15" t="s">
        <v>34</v>
      </c>
      <c r="B44" s="17">
        <v>3</v>
      </c>
      <c r="C44" s="17">
        <v>3</v>
      </c>
      <c r="D44" s="17" t="s">
        <v>68</v>
      </c>
      <c r="E44" s="17">
        <v>13</v>
      </c>
      <c r="F44" s="17">
        <v>13</v>
      </c>
      <c r="G44" s="17" t="s">
        <v>68</v>
      </c>
      <c r="H44" s="17">
        <v>2059970</v>
      </c>
      <c r="I44" s="24">
        <f t="shared" si="1"/>
        <v>1205700</v>
      </c>
      <c r="J44" s="17">
        <v>854270</v>
      </c>
      <c r="K44" s="17">
        <f t="shared" si="4"/>
        <v>351430</v>
      </c>
      <c r="L44" s="18">
        <v>2</v>
      </c>
      <c r="M44" s="18">
        <v>2</v>
      </c>
      <c r="N44" s="17" t="s">
        <v>68</v>
      </c>
      <c r="O44" s="17">
        <v>270</v>
      </c>
      <c r="P44" s="17">
        <v>270</v>
      </c>
      <c r="Q44" s="17" t="s">
        <v>68</v>
      </c>
      <c r="R44" s="17">
        <v>80457291</v>
      </c>
      <c r="S44" s="24">
        <f t="shared" si="2"/>
        <v>47041352</v>
      </c>
      <c r="T44" s="17">
        <v>33415939</v>
      </c>
      <c r="U44" s="17">
        <f t="shared" si="5"/>
        <v>13625413</v>
      </c>
      <c r="V44" s="17" t="s">
        <v>51</v>
      </c>
      <c r="W44" s="17" t="s">
        <v>52</v>
      </c>
      <c r="X44" s="17" t="s">
        <v>68</v>
      </c>
      <c r="Y44" s="17" t="s">
        <v>52</v>
      </c>
      <c r="Z44" s="17" t="s">
        <v>51</v>
      </c>
      <c r="AA44" s="17" t="s">
        <v>68</v>
      </c>
      <c r="AB44" s="17" t="s">
        <v>52</v>
      </c>
      <c r="AC44" s="17" t="s">
        <v>68</v>
      </c>
      <c r="AD44" s="17" t="s">
        <v>52</v>
      </c>
      <c r="AE44" s="17" t="s">
        <v>68</v>
      </c>
      <c r="AF44" s="17" t="s">
        <v>52</v>
      </c>
      <c r="AG44" s="17" t="s">
        <v>68</v>
      </c>
      <c r="AH44" s="17" t="s">
        <v>68</v>
      </c>
      <c r="AI44" s="17" t="s">
        <v>52</v>
      </c>
    </row>
    <row r="45" spans="1:35" ht="20.100000000000001" customHeight="1" x14ac:dyDescent="0.4">
      <c r="A45" s="14" t="s">
        <v>35</v>
      </c>
      <c r="B45" s="17">
        <v>4</v>
      </c>
      <c r="C45" s="17">
        <v>4</v>
      </c>
      <c r="D45" s="17" t="s">
        <v>68</v>
      </c>
      <c r="E45" s="17">
        <v>11</v>
      </c>
      <c r="F45" s="17">
        <v>11</v>
      </c>
      <c r="G45" s="17" t="s">
        <v>68</v>
      </c>
      <c r="H45" s="17">
        <v>936860</v>
      </c>
      <c r="I45" s="24">
        <f t="shared" si="1"/>
        <v>510310</v>
      </c>
      <c r="J45" s="17">
        <v>426550</v>
      </c>
      <c r="K45" s="17">
        <f t="shared" si="4"/>
        <v>83760</v>
      </c>
      <c r="L45" s="18">
        <v>1</v>
      </c>
      <c r="M45" s="18">
        <v>1</v>
      </c>
      <c r="N45" s="17" t="s">
        <v>68</v>
      </c>
      <c r="O45" s="17">
        <v>4</v>
      </c>
      <c r="P45" s="17">
        <v>4</v>
      </c>
      <c r="Q45" s="17" t="s">
        <v>68</v>
      </c>
      <c r="R45" s="17">
        <v>95400</v>
      </c>
      <c r="S45" s="24">
        <f t="shared" si="2"/>
        <v>37300</v>
      </c>
      <c r="T45" s="17">
        <v>58100</v>
      </c>
      <c r="U45" s="17">
        <f t="shared" si="5"/>
        <v>-20800</v>
      </c>
      <c r="V45" s="17" t="s">
        <v>51</v>
      </c>
      <c r="W45" s="17" t="s">
        <v>52</v>
      </c>
      <c r="X45" s="17" t="s">
        <v>68</v>
      </c>
      <c r="Y45" s="17" t="s">
        <v>52</v>
      </c>
      <c r="Z45" s="17" t="s">
        <v>51</v>
      </c>
      <c r="AA45" s="17" t="s">
        <v>68</v>
      </c>
      <c r="AB45" s="17" t="s">
        <v>52</v>
      </c>
      <c r="AC45" s="17" t="s">
        <v>68</v>
      </c>
      <c r="AD45" s="17" t="s">
        <v>52</v>
      </c>
      <c r="AE45" s="17" t="s">
        <v>68</v>
      </c>
      <c r="AF45" s="17" t="s">
        <v>52</v>
      </c>
      <c r="AG45" s="17" t="s">
        <v>68</v>
      </c>
      <c r="AH45" s="17" t="s">
        <v>68</v>
      </c>
      <c r="AI45" s="17" t="s">
        <v>52</v>
      </c>
    </row>
    <row r="46" spans="1:35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4">
      <c r="A47" s="87" t="s">
        <v>62</v>
      </c>
      <c r="B47" s="91"/>
      <c r="C47" s="91"/>
      <c r="D47" s="91"/>
      <c r="E47" s="91"/>
      <c r="F47" s="91"/>
      <c r="G47" s="91"/>
      <c r="H47" s="91"/>
      <c r="I47" s="92"/>
      <c r="J47" s="92"/>
      <c r="K47" s="88"/>
      <c r="L47" s="88"/>
      <c r="M47"/>
      <c r="Q47" s="5" t="s">
        <v>41</v>
      </c>
      <c r="R47" s="5"/>
      <c r="V47" s="4" t="s">
        <v>42</v>
      </c>
      <c r="W47" s="4"/>
      <c r="X47" s="6"/>
      <c r="Y47" s="5" t="s">
        <v>43</v>
      </c>
      <c r="Z47" s="6"/>
      <c r="AA47" s="6"/>
      <c r="AB47" s="6"/>
      <c r="AC47" s="6"/>
    </row>
    <row r="48" spans="1:35" x14ac:dyDescent="0.4">
      <c r="A48" s="91"/>
      <c r="B48" s="91"/>
      <c r="C48" s="91"/>
      <c r="D48" s="91"/>
      <c r="E48" s="91"/>
      <c r="F48" s="91"/>
      <c r="G48" s="91"/>
      <c r="H48" s="91"/>
      <c r="I48" s="92"/>
      <c r="J48" s="92"/>
      <c r="K48" s="88"/>
      <c r="L48" s="88"/>
      <c r="M48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5" ht="43.95" customHeight="1" x14ac:dyDescent="0.4">
      <c r="A49" s="12" t="s">
        <v>70</v>
      </c>
      <c r="B49" s="12" t="s">
        <v>63</v>
      </c>
      <c r="C49" s="12" t="s">
        <v>63</v>
      </c>
      <c r="D49" s="12" t="s">
        <v>71</v>
      </c>
      <c r="E49" s="12" t="s">
        <v>63</v>
      </c>
      <c r="F49" s="12" t="s">
        <v>64</v>
      </c>
      <c r="G49" s="42" t="s">
        <v>69</v>
      </c>
      <c r="H49" s="42"/>
      <c r="I49" s="43"/>
      <c r="J49" s="81"/>
      <c r="K49" s="42" t="s">
        <v>64</v>
      </c>
      <c r="L49" s="81"/>
      <c r="M49" s="20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5" x14ac:dyDescent="0.4">
      <c r="A50" s="19">
        <v>778</v>
      </c>
      <c r="B50" s="19">
        <v>25</v>
      </c>
      <c r="C50" s="19">
        <v>36</v>
      </c>
      <c r="D50" s="19">
        <v>14937</v>
      </c>
      <c r="E50" s="19">
        <v>-22</v>
      </c>
      <c r="F50" s="19">
        <v>695</v>
      </c>
      <c r="G50" s="89">
        <v>3969303470</v>
      </c>
      <c r="H50" s="89"/>
      <c r="I50" s="90"/>
      <c r="J50" s="90"/>
      <c r="K50" s="89">
        <v>1026173302</v>
      </c>
      <c r="L50" s="90"/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5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35" x14ac:dyDescent="0.4">
      <c r="A54" s="4" t="s">
        <v>77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35" x14ac:dyDescent="0.4">
      <c r="A55" s="4" t="s">
        <v>48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35" x14ac:dyDescent="0.4">
      <c r="A56" s="4" t="s">
        <v>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</sheetData>
  <mergeCells count="26">
    <mergeCell ref="AG6:AI6"/>
    <mergeCell ref="AF1:AI1"/>
    <mergeCell ref="A2:AI2"/>
    <mergeCell ref="Q3:AF3"/>
    <mergeCell ref="A4:A7"/>
    <mergeCell ref="B4:K5"/>
    <mergeCell ref="L4:U5"/>
    <mergeCell ref="V4:AI4"/>
    <mergeCell ref="V5:AB5"/>
    <mergeCell ref="AC5:AI5"/>
    <mergeCell ref="B6:D6"/>
    <mergeCell ref="Z6:AB6"/>
    <mergeCell ref="AC6:AD6"/>
    <mergeCell ref="AE6:AF6"/>
    <mergeCell ref="S6:U6"/>
    <mergeCell ref="V6:W6"/>
    <mergeCell ref="G49:J49"/>
    <mergeCell ref="K49:L49"/>
    <mergeCell ref="G50:J50"/>
    <mergeCell ref="K50:L50"/>
    <mergeCell ref="X6:Y6"/>
    <mergeCell ref="A47:L48"/>
    <mergeCell ref="E6:G6"/>
    <mergeCell ref="I6:K6"/>
    <mergeCell ref="L6:N6"/>
    <mergeCell ref="O6:Q6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112H2</vt:lpstr>
      <vt:lpstr>112H1</vt:lpstr>
      <vt:lpstr>111H2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hsieh heinrich</cp:lastModifiedBy>
  <cp:lastPrinted>2024-06-18T01:31:51Z</cp:lastPrinted>
  <dcterms:created xsi:type="dcterms:W3CDTF">1996-12-31T16:12:16Z</dcterms:created>
  <dcterms:modified xsi:type="dcterms:W3CDTF">2024-08-27T00:32:10Z</dcterms:modified>
</cp:coreProperties>
</file>