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0" yWindow="290" windowWidth="8340" windowHeight="4790" activeTab="12"/>
  </bookViews>
  <sheets>
    <sheet name="10401" sheetId="1" r:id="rId1"/>
    <sheet name="10402" sheetId="2" r:id="rId2"/>
    <sheet name="10403" sheetId="3" r:id="rId3"/>
    <sheet name="10404" sheetId="4" r:id="rId4"/>
    <sheet name="10405" sheetId="5" r:id="rId5"/>
    <sheet name="10406" sheetId="6" r:id="rId6"/>
    <sheet name="10407" sheetId="7" r:id="rId7"/>
    <sheet name="10408" sheetId="8" r:id="rId8"/>
    <sheet name="10409" sheetId="9" r:id="rId9"/>
    <sheet name="10410" sheetId="10" r:id="rId10"/>
    <sheet name="10411" sheetId="11" r:id="rId11"/>
    <sheet name="10412" sheetId="12" r:id="rId12"/>
    <sheet name="104年度" sheetId="13" r:id="rId13"/>
  </sheets>
  <externalReferences>
    <externalReference r:id="rId16"/>
  </externalReferences>
  <definedNames>
    <definedName name="_xlnm.Print_Area" localSheetId="1">'D:\MyDocument\統計方案\觀光局\01\表格正確版\表格正確版\[97年觀光遊憩區遊客人次統計表(修正版)12月(1)980110.xls]95年04月'!#REF!</definedName>
    <definedName name="_xlnm.Print_Area" localSheetId="2">'D:\MyDocument\統計方案\觀光局\01\表格正確版\表格正確版\[97年觀光遊憩區遊客人次統計表(修正版)12月(1)980110.xls]95年04月'!#REF!</definedName>
    <definedName name="_xlnm.Print_Area" localSheetId="3">'D:\MyDocument\統計方案\觀光局\01\表格正確版\表格正確版\[97年觀光遊憩區遊客人次統計表(修正版)12月(1)980110.xls]95年04月'!#REF!</definedName>
    <definedName name="_xlnm.Print_Area" localSheetId="4">'D:\MyDocument\統計方案\觀光局\01\表格正確版\表格正確版\[97年觀光遊憩區遊客人次統計表(修正版)12月(1)980110.xls]95年04月'!#REF!</definedName>
    <definedName name="_xlnm.Print_Area" localSheetId="5">'D:\MyDocument\統計方案\觀光局\01\表格正確版\表格正確版\[97年觀光遊憩區遊客人次統計表(修正版)12月(1)980110.xls]95年04月'!#REF!</definedName>
    <definedName name="_xlnm.Print_Area" localSheetId="6">'D:\MyDocument\統計方案\觀光局\01\表格正確版\表格正確版\[97年觀光遊憩區遊客人次統計表(修正版)12月(1)980110.xls]95年04月'!#REF!</definedName>
    <definedName name="_xlnm.Print_Area" localSheetId="7">'D:\MyDocument\統計方案\觀光局\01\表格正確版\表格正確版\[97年觀光遊憩區遊客人次統計表(修正版)12月(1)980110.xls]95年04月'!#REF!</definedName>
    <definedName name="_xlnm.Print_Area" localSheetId="8">'D:\MyDocument\統計方案\觀光局\01\表格正確版\表格正確版\[97年觀光遊憩區遊客人次統計表(修正版)12月(1)980110.xls]95年04月'!#REF!</definedName>
    <definedName name="_xlnm.Print_Area" localSheetId="9">'D:\MyDocument\統計方案\觀光局\01\表格正確版\表格正確版\[97年觀光遊憩區遊客人次統計表(修正版)12月(1)980110.xls]95年04月'!#REF!</definedName>
    <definedName name="_xlnm.Print_Area" localSheetId="10">'D:\MyDocument\統計方案\觀光局\01\表格正確版\表格正確版\[97年觀光遊憩區遊客人次統計表(修正版)12月(1)980110.xls]95年04月'!#REF!</definedName>
    <definedName name="_xlnm.Print_Area" localSheetId="11">'D:\MyDocument\統計方案\觀光局\01\表格正確版\表格正確版\[97年觀光遊憩區遊客人次統計表(修正版)12月(1)980110.xls]95年04月'!#REF!</definedName>
    <definedName name="_xlnm.Print_Area" localSheetId="12">'D:\MyDocument\統計方案\觀光局\01\表格正確版\表格正確版\[97年觀光遊憩區遊客人次統計表(修正版)12月(1)980110.xls]95年04月'!#REF!</definedName>
    <definedName name="_xlnm.Print_Area">'D:\MyDocument\統計方案\觀光局\01\表格正確版\表格正確版\[97年觀光遊憩區遊客人次統計表(修正版)12月(1)980110.xls]95年04月'!#REF!</definedName>
    <definedName name="PRINT_AREA_MI" localSheetId="1">'[1]95年04月'!#REF!</definedName>
    <definedName name="PRINT_AREA_MI" localSheetId="2">'[1]95年04月'!#REF!</definedName>
    <definedName name="PRINT_AREA_MI" localSheetId="3">'[1]95年04月'!#REF!</definedName>
    <definedName name="PRINT_AREA_MI" localSheetId="4">'[1]95年04月'!#REF!</definedName>
    <definedName name="PRINT_AREA_MI" localSheetId="5">'[1]95年04月'!#REF!</definedName>
    <definedName name="PRINT_AREA_MI" localSheetId="6">'[1]95年04月'!#REF!</definedName>
    <definedName name="PRINT_AREA_MI" localSheetId="7">'[1]95年04月'!#REF!</definedName>
    <definedName name="PRINT_AREA_MI" localSheetId="8">'[1]95年04月'!#REF!</definedName>
    <definedName name="PRINT_AREA_MI" localSheetId="9">'[1]95年04月'!#REF!</definedName>
    <definedName name="PRINT_AREA_MI" localSheetId="10">'[1]95年04月'!#REF!</definedName>
    <definedName name="PRINT_AREA_MI" localSheetId="11">'[1]95年04月'!#REF!</definedName>
    <definedName name="PRINT_AREA_MI" localSheetId="12">'[1]95年04月'!#REF!</definedName>
    <definedName name="PRINT_AREA_MI">'[1]95年04月'!#REF!</definedName>
  </definedNames>
  <calcPr fullCalcOnLoad="1"/>
</workbook>
</file>

<file path=xl/comments1.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13.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2.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3.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4.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5.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6.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sharedStrings.xml><?xml version="1.0" encoding="utf-8"?>
<sst xmlns="http://schemas.openxmlformats.org/spreadsheetml/2006/main" count="1555" uniqueCount="712">
  <si>
    <t>公開類</t>
  </si>
  <si>
    <t>編製機關</t>
  </si>
  <si>
    <t>表　　號</t>
  </si>
  <si>
    <t>審核</t>
  </si>
  <si>
    <t>主辦業務人員</t>
  </si>
  <si>
    <t>機關長官</t>
  </si>
  <si>
    <t>主辦統計人員</t>
  </si>
  <si>
    <t>月　報</t>
  </si>
  <si>
    <t xml:space="preserve"> 次月十五日以前編報</t>
  </si>
  <si>
    <t>單位：人次</t>
  </si>
  <si>
    <t>觀光遊憩區別</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</si>
  <si>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</si>
  <si>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</si>
  <si>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</si>
  <si>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t>填表</t>
  </si>
  <si>
    <t>臺南市政府觀光旅遊局</t>
  </si>
  <si>
    <t>2553-01-02</t>
  </si>
  <si>
    <t>臺南市觀光遊憩景點遊客人次統計</t>
  </si>
  <si>
    <t>遊客人次</t>
  </si>
  <si>
    <t>總計</t>
  </si>
  <si>
    <t>上年同月
遊客人數</t>
  </si>
  <si>
    <t>有門票</t>
  </si>
  <si>
    <t>(需購票)</t>
  </si>
  <si>
    <t>無門票</t>
  </si>
  <si>
    <t>(免費)</t>
  </si>
  <si>
    <t>臺灣鹽業博物館</t>
  </si>
  <si>
    <t>北門遊客中心</t>
  </si>
  <si>
    <t>井仔腳瓦盤鹽田</t>
  </si>
  <si>
    <t>尖山埤江南渡假村</t>
  </si>
  <si>
    <t>烏山頭水庫風景區</t>
  </si>
  <si>
    <t>曾文水庫</t>
  </si>
  <si>
    <t>虎頭埤風景區</t>
  </si>
  <si>
    <t>南元休閒農場</t>
  </si>
  <si>
    <t>走馬瀨農場</t>
  </si>
  <si>
    <t>烏樹林休閒園區</t>
  </si>
  <si>
    <t>頑皮世界</t>
  </si>
  <si>
    <t>臺南孔子廟</t>
  </si>
  <si>
    <t>祀典武廟</t>
  </si>
  <si>
    <t>門票數</t>
  </si>
  <si>
    <t>人工計數器</t>
  </si>
  <si>
    <t>自動車流監視</t>
  </si>
  <si>
    <t>關子嶺溫泉區</t>
  </si>
  <si>
    <t>蘭花生物科技園區</t>
  </si>
  <si>
    <t>德元埤荷蘭村</t>
  </si>
  <si>
    <t>臺灣烏腳病醫療紀念館</t>
  </si>
  <si>
    <t>馬沙溝濱海遊憩區</t>
  </si>
  <si>
    <t>黑面琵鷺生態展示館</t>
  </si>
  <si>
    <t>蕭壟文化園區</t>
  </si>
  <si>
    <t>南瀛總爺藝文中心</t>
  </si>
  <si>
    <t>菜寮化石館</t>
  </si>
  <si>
    <t>億載金城</t>
  </si>
  <si>
    <t>安平古堡</t>
  </si>
  <si>
    <t>安平樹屋</t>
  </si>
  <si>
    <t>臺灣歷史博物館</t>
  </si>
  <si>
    <t>四草綠色隧道</t>
  </si>
  <si>
    <t>延平郡王祠</t>
  </si>
  <si>
    <t>五妃廟</t>
  </si>
  <si>
    <t>大天后宮</t>
  </si>
  <si>
    <t>國立臺灣文學館</t>
  </si>
  <si>
    <t>奇美博物館</t>
  </si>
  <si>
    <t>十鼓文化村</t>
  </si>
  <si>
    <t xml:space="preserve">門票數  </t>
  </si>
  <si>
    <t xml:space="preserve">門票數 </t>
  </si>
  <si>
    <t>門票數</t>
  </si>
  <si>
    <t>停車數概估</t>
  </si>
  <si>
    <t>人工計數器</t>
  </si>
  <si>
    <t>人工計數器(101年10月後才收費)</t>
  </si>
  <si>
    <t>赤崁樓</t>
  </si>
  <si>
    <t>七股鹽山</t>
  </si>
  <si>
    <t xml:space="preserve">門票數 </t>
  </si>
  <si>
    <t>上年同月
遊客人數</t>
  </si>
  <si>
    <t>臺南市政府主計處103年03月25日南市主統字第1030267242號函核定</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</si>
  <si>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</si>
  <si>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</si>
  <si>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</si>
  <si>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</si>
  <si>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人工計數器 / 部份館區整修中</t>
  </si>
  <si>
    <t>中華民國　　104　年　1　　月</t>
  </si>
  <si>
    <t>中華民國　104　年　2　月　11　日編報</t>
  </si>
  <si>
    <t>休館</t>
  </si>
  <si>
    <t xml:space="preserve">人工計數器 (104年1月份開館不收門票) </t>
  </si>
  <si>
    <t>2553-01-02-2</t>
  </si>
  <si>
    <t>中華民國　　104　年　2　　月</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</si>
  <si>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</si>
  <si>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</si>
  <si>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</si>
  <si>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</si>
  <si>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</si>
  <si>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</si>
  <si>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t>
  </si>
  <si>
    <t>有門票</t>
  </si>
  <si>
    <t>無門票</t>
  </si>
  <si>
    <t>(需購票)</t>
  </si>
  <si>
    <t>(免費)</t>
  </si>
  <si>
    <t>合計</t>
  </si>
  <si>
    <t xml:space="preserve"> 次月十五日以前編報</t>
  </si>
  <si>
    <t>臺南市政府主計處103年03月25日南市主統字第1030267242號函核定</t>
  </si>
  <si>
    <t>2553-01-02-2</t>
  </si>
  <si>
    <t xml:space="preserve">臺南市觀光遊憩景點遊客人次統計(修正版) </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</si>
  <si>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</si>
  <si>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</si>
  <si>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</si>
  <si>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</si>
  <si>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</si>
  <si>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</si>
  <si>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</si>
  <si>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</si>
  <si>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</si>
  <si>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</si>
  <si>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</si>
  <si>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</si>
  <si>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</si>
  <si>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</si>
  <si>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</si>
  <si>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</si>
  <si>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</si>
  <si>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</si>
  <si>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</si>
  <si>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</si>
  <si>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</si>
  <si>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蕭壟文化園區</t>
  </si>
  <si>
    <t>人工計數器 / 部份館區整修中</t>
  </si>
  <si>
    <t>走馬瀨農場</t>
  </si>
  <si>
    <t>烏山頭水庫風景區</t>
  </si>
  <si>
    <t>南瀛總爺藝文中心</t>
  </si>
  <si>
    <t>菜寮化石館</t>
  </si>
  <si>
    <t>曾文水庫</t>
  </si>
  <si>
    <t>虎頭埤風景區</t>
  </si>
  <si>
    <t>臺灣歷史博物館</t>
  </si>
  <si>
    <t>人工計數器(101年10月後才收費)</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</si>
  <si>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</si>
  <si>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</si>
  <si>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</si>
  <si>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</si>
  <si>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</si>
  <si>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</si>
  <si>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</si>
  <si>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</si>
  <si>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</si>
  <si>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　104　年　3　月　20　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</si>
  <si>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</si>
  <si>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</si>
  <si>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臺南市觀光遊憩景點遊客人次統計</t>
  </si>
  <si>
    <t>中華民國　　104　年　3　　月</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</si>
  <si>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</si>
  <si>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</si>
  <si>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</si>
  <si>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</si>
  <si>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</si>
  <si>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</si>
  <si>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t>
  </si>
  <si>
    <t>有門票</t>
  </si>
  <si>
    <t>無門票</t>
  </si>
  <si>
    <t>(需購票)</t>
  </si>
  <si>
    <t>(免費)</t>
  </si>
  <si>
    <t>合計</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</si>
  <si>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</si>
  <si>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</si>
  <si>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</si>
  <si>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</si>
  <si>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</si>
  <si>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</si>
  <si>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</si>
  <si>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</si>
  <si>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</si>
  <si>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</si>
  <si>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</si>
  <si>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</si>
  <si>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</si>
  <si>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</si>
  <si>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</si>
  <si>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</si>
  <si>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</si>
  <si>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</si>
  <si>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</si>
  <si>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</si>
  <si>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</si>
  <si>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蕭壟文化園區</t>
  </si>
  <si>
    <t>人工計數器 / 部份館區整修中</t>
  </si>
  <si>
    <t>走馬瀨農場</t>
  </si>
  <si>
    <t>烏山頭水庫風景區</t>
  </si>
  <si>
    <t>南瀛總爺藝文中心</t>
  </si>
  <si>
    <t>菜寮化石館</t>
  </si>
  <si>
    <t>曾文水庫</t>
  </si>
  <si>
    <t>虎頭埤風景區</t>
  </si>
  <si>
    <t>臺灣歷史博物館</t>
  </si>
  <si>
    <t>人工計數器(101年10月後才收費)</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</si>
  <si>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</si>
  <si>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</si>
  <si>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</si>
  <si>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</si>
  <si>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</si>
  <si>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</si>
  <si>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</si>
  <si>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</si>
  <si>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</si>
  <si>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　104　年　4　月　14　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</si>
  <si>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</si>
  <si>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</si>
  <si>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臺南市政府觀光旅遊局</t>
  </si>
  <si>
    <t>月　報</t>
  </si>
  <si>
    <t xml:space="preserve"> 次月十五日以前編報</t>
  </si>
  <si>
    <t>臺南市政府主計處103年03月25日南市主統字第1030267242號函核定</t>
  </si>
  <si>
    <t>2553-01-02-2</t>
  </si>
  <si>
    <t>臺南市觀光遊憩景點遊客人次統計</t>
  </si>
  <si>
    <t>中華民國　　104　年　4　月</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</si>
  <si>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</si>
  <si>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</si>
  <si>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</si>
  <si>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</si>
  <si>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</si>
  <si>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</si>
  <si>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t>
  </si>
  <si>
    <t>有門票</t>
  </si>
  <si>
    <t>無門票</t>
  </si>
  <si>
    <t>(需購票)</t>
  </si>
  <si>
    <t>(免費)</t>
  </si>
  <si>
    <t>合計</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</si>
  <si>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</si>
  <si>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</si>
  <si>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</si>
  <si>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</si>
  <si>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</si>
  <si>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</si>
  <si>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</si>
  <si>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</si>
  <si>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</si>
  <si>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</si>
  <si>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</si>
  <si>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</si>
  <si>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</si>
  <si>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</si>
  <si>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</si>
  <si>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</si>
  <si>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</si>
  <si>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</si>
  <si>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</si>
  <si>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</si>
  <si>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</si>
  <si>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蕭壟文化園區</t>
  </si>
  <si>
    <t>人工計數器 / 部份館區整修中</t>
  </si>
  <si>
    <t>走馬瀨農場</t>
  </si>
  <si>
    <t>烏山頭水庫風景區</t>
  </si>
  <si>
    <t>南瀛總爺藝文中心</t>
  </si>
  <si>
    <t>菜寮化石館</t>
  </si>
  <si>
    <t>曾文水庫</t>
  </si>
  <si>
    <t>虎頭埤風景區</t>
  </si>
  <si>
    <t>臺灣歷史博物館</t>
  </si>
  <si>
    <t>人工計數器(101年10月後才收費)</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</si>
  <si>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</si>
  <si>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</si>
  <si>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</si>
  <si>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</si>
  <si>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</si>
  <si>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</si>
  <si>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</si>
  <si>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</si>
  <si>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</si>
  <si>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　104　年　5  月   13　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</si>
  <si>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</si>
  <si>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</si>
  <si>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休館整修</t>
  </si>
  <si>
    <t>業務主管人員</t>
  </si>
  <si>
    <t>機關首長</t>
  </si>
  <si>
    <t>臺南市政府觀光旅遊局</t>
  </si>
  <si>
    <t>月　報</t>
  </si>
  <si>
    <t xml:space="preserve"> 次月十五日以前編報</t>
  </si>
  <si>
    <t>臺南市政府主計處103年03月25日南市主統字第1030267242號函核定</t>
  </si>
  <si>
    <t>2553-01-02-2</t>
  </si>
  <si>
    <t>臺南市觀光遊憩景點遊客人次統計</t>
  </si>
  <si>
    <t>中華民國104年5月</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</si>
  <si>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</si>
  <si>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</si>
  <si>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</si>
  <si>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</si>
  <si>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</si>
  <si>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t>備　　　　註　（計算旅客人次之方式或其他）</t>
  </si>
  <si>
    <t>總計</t>
  </si>
  <si>
    <t>有門票</t>
  </si>
  <si>
    <t>無門票</t>
  </si>
  <si>
    <t>(需購票)</t>
  </si>
  <si>
    <t>(免費)</t>
  </si>
  <si>
    <t>合計</t>
  </si>
  <si>
    <t>關子嶺溫泉區</t>
  </si>
  <si>
    <t>自動車流監視</t>
  </si>
  <si>
    <t>蘭花生物科技園區</t>
  </si>
  <si>
    <t>休館</t>
  </si>
  <si>
    <t xml:space="preserve">門票數  </t>
  </si>
  <si>
    <t>烏樹林休閒園區</t>
  </si>
  <si>
    <t>-</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</si>
  <si>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</si>
  <si>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</si>
  <si>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</si>
  <si>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</si>
  <si>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</si>
  <si>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</si>
  <si>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</si>
  <si>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</si>
  <si>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</si>
  <si>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</si>
  <si>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</si>
  <si>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</si>
  <si>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</si>
  <si>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</si>
  <si>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</si>
  <si>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蕭壠文化園區</t>
  </si>
  <si>
    <t>人工計數器 / 部份館區整修中</t>
  </si>
  <si>
    <t>走馬瀨農場</t>
  </si>
  <si>
    <t>烏山頭水庫風景區</t>
  </si>
  <si>
    <t>南瀛總爺藝文中心</t>
  </si>
  <si>
    <t>菜寮化石館</t>
  </si>
  <si>
    <t>曾文水庫</t>
  </si>
  <si>
    <t>虎頭埤風景區</t>
  </si>
  <si>
    <t>臺灣歷史博物館</t>
  </si>
  <si>
    <t>人工計數器(101年10月後才收費)</t>
  </si>
  <si>
    <t>四草綠色隧道</t>
  </si>
  <si>
    <t>赤崁樓</t>
  </si>
  <si>
    <t>祀典武廟</t>
  </si>
  <si>
    <t>臺南孔子廟</t>
  </si>
  <si>
    <t>國立臺灣文學館</t>
  </si>
  <si>
    <t>奇美博物館</t>
  </si>
  <si>
    <t>休館整修</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</si>
  <si>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</si>
  <si>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</si>
  <si>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</si>
  <si>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中華民國104年6月11日編報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</si>
  <si>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</si>
  <si>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</si>
  <si>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</si>
  <si>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</si>
  <si>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中華民國104年度</t>
  </si>
  <si>
    <t>臺南市政府觀光旅遊局</t>
  </si>
  <si>
    <t>月　報</t>
  </si>
  <si>
    <t xml:space="preserve"> 次月十五日以前編報</t>
  </si>
  <si>
    <t>臺南市政府主計處104年06月01日南市主統字第1040526400號函核定</t>
  </si>
  <si>
    <t>臺南市政府主計處104年06月01日南市主統字第1040526400號函核定</t>
  </si>
  <si>
    <t>2553-01-02-2</t>
  </si>
  <si>
    <t>臺南市觀光遊憩景點遊客人次統計</t>
  </si>
  <si>
    <t>中華民國　　104　年　6　　月</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</si>
  <si>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</si>
  <si>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</si>
  <si>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</si>
  <si>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</si>
  <si>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</si>
  <si>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</si>
  <si>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t>
  </si>
  <si>
    <t>有門票</t>
  </si>
  <si>
    <t>無門票</t>
  </si>
  <si>
    <t>(需購票)</t>
  </si>
  <si>
    <t>(免費)</t>
  </si>
  <si>
    <t>合計</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</si>
  <si>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</si>
  <si>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</si>
  <si>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</si>
  <si>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</si>
  <si>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</si>
  <si>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</si>
  <si>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</si>
  <si>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</si>
  <si>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</si>
  <si>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</si>
  <si>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</si>
  <si>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</si>
  <si>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</si>
  <si>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</si>
  <si>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</si>
  <si>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</si>
  <si>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</si>
  <si>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</si>
  <si>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</si>
  <si>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</si>
  <si>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</si>
  <si>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蕭壟文化園區</t>
  </si>
  <si>
    <t>人工計數器 / 部份館區整修中</t>
  </si>
  <si>
    <t>走馬瀨農場</t>
  </si>
  <si>
    <t>烏山頭水庫風景區</t>
  </si>
  <si>
    <t>南瀛總爺藝文中心</t>
  </si>
  <si>
    <t>菜寮化石館</t>
  </si>
  <si>
    <t>曾文水庫</t>
  </si>
  <si>
    <t>虎頭埤風景區</t>
  </si>
  <si>
    <t>臺灣歷史博物館</t>
  </si>
  <si>
    <t>人工計數器(101年10月後才收費)</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</si>
  <si>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</si>
  <si>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</si>
  <si>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</si>
  <si>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</si>
  <si>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</si>
  <si>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</si>
  <si>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</si>
  <si>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</si>
  <si>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</si>
  <si>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　104　年　7　月　14　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</si>
  <si>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</si>
  <si>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</si>
  <si>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</si>
  <si>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</si>
  <si>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臺南市政府觀光旅遊局</t>
  </si>
  <si>
    <t>月　報</t>
  </si>
  <si>
    <t xml:space="preserve"> 次月十五日以前編報</t>
  </si>
  <si>
    <t>2553-01-02-2</t>
  </si>
  <si>
    <t>臺南市觀光遊憩景點遊客人次統計</t>
  </si>
  <si>
    <t>中華民國　104　年　7　月</t>
  </si>
  <si>
    <t>單位：人次</t>
  </si>
  <si>
    <t>觀光遊憩區別</t>
  </si>
  <si>
    <t>遊客人次</t>
  </si>
  <si>
    <t>上年同月
遊客人數</t>
  </si>
  <si>
    <t>備註（計算旅客人次之方式或其他）</t>
  </si>
  <si>
    <t>備註（計算旅客人次之方式或其他）</t>
  </si>
  <si>
    <t>總計</t>
  </si>
  <si>
    <t>有門票</t>
  </si>
  <si>
    <t>無門票</t>
  </si>
  <si>
    <t>合計</t>
  </si>
  <si>
    <t xml:space="preserve">門票數  </t>
  </si>
  <si>
    <t xml:space="preserve">門票數 </t>
  </si>
  <si>
    <t>人工計數器</t>
  </si>
  <si>
    <t>門票數</t>
  </si>
  <si>
    <t>馬沙溝濱海遊憩區</t>
  </si>
  <si>
    <t>七股鹽山</t>
  </si>
  <si>
    <t>黑面琵鷺生態展示館</t>
  </si>
  <si>
    <t>臺灣鹽業博物館</t>
  </si>
  <si>
    <t>頑皮世界</t>
  </si>
  <si>
    <t>蕭壠文化園區</t>
  </si>
  <si>
    <t>走馬瀨農場</t>
  </si>
  <si>
    <t>烏山頭水庫風景區</t>
  </si>
  <si>
    <t>南瀛總爺藝文中心</t>
  </si>
  <si>
    <t>關子嶺溫泉區</t>
  </si>
  <si>
    <r>
      <rPr>
        <sz val="12"/>
        <rFont val="標楷體"/>
        <family val="4"/>
      </rPr>
      <t>─</t>
    </r>
  </si>
  <si>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</si>
  <si>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</si>
  <si>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</si>
  <si>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</si>
  <si>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</si>
  <si>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</si>
  <si>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</si>
  <si>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</si>
  <si>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</si>
  <si>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</si>
  <si>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</si>
  <si>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</si>
  <si>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</si>
  <si>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</si>
  <si>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</si>
  <si>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</si>
  <si>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</si>
  <si>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</si>
  <si>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</si>
  <si>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</si>
  <si>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蕭壠文化園區</t>
  </si>
  <si>
    <t>人工計數器 / 部份館區整修中</t>
  </si>
  <si>
    <t>走馬瀨農場</t>
  </si>
  <si>
    <t>烏山頭水庫風景區</t>
  </si>
  <si>
    <t>南瀛總爺藝文中心</t>
  </si>
  <si>
    <t>菜寮化石館</t>
  </si>
  <si>
    <t>曾文水庫</t>
  </si>
  <si>
    <t>虎頭埤風景區</t>
  </si>
  <si>
    <t>國立臺灣歷史博物館</t>
  </si>
  <si>
    <t>人工計數器（101年10月後起收費）</t>
  </si>
  <si>
    <t>四草綠色隧道</t>
  </si>
  <si>
    <t>赤崁樓</t>
  </si>
  <si>
    <t>祀典武廟</t>
  </si>
  <si>
    <t>臺南孔子廟</t>
  </si>
  <si>
    <t>國立臺灣文學館</t>
  </si>
  <si>
    <t>奇美博物館</t>
  </si>
  <si>
    <r>
      <rPr>
        <sz val="12"/>
        <rFont val="標楷體"/>
        <family val="4"/>
      </rPr>
      <t>休館整修</t>
    </r>
  </si>
  <si>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</si>
  <si>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</si>
  <si>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</si>
  <si>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中華民國104年8月15日編報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</si>
  <si>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</si>
  <si>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</si>
  <si>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</si>
  <si>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</si>
  <si>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臺南市政府觀光旅遊局</t>
  </si>
  <si>
    <t>月　報</t>
  </si>
  <si>
    <t xml:space="preserve"> 次月十五日以前編報</t>
  </si>
  <si>
    <t>臺南市政府主計處104年06月01日南市主統字第1040526400號函核定</t>
  </si>
  <si>
    <t>2553-01-02-2</t>
  </si>
  <si>
    <t>臺南市觀光遊憩景點遊客人次統計</t>
  </si>
  <si>
    <t>中華民國　104　年　8　月</t>
  </si>
  <si>
    <t>單位：人次</t>
  </si>
  <si>
    <t>觀光遊憩區別</t>
  </si>
  <si>
    <t>遊客人次</t>
  </si>
  <si>
    <t>門票收入（元）</t>
  </si>
  <si>
    <t>上年同月
遊客人數</t>
  </si>
  <si>
    <t>備註（計算旅客人次之方式或其他）</t>
  </si>
  <si>
    <t>總計</t>
  </si>
  <si>
    <t>有門票</t>
  </si>
  <si>
    <t>無門票</t>
  </si>
  <si>
    <t>（需購票）</t>
  </si>
  <si>
    <t>（免費）</t>
  </si>
  <si>
    <t>合計</t>
  </si>
  <si>
    <t>關子嶺溫泉區</t>
  </si>
  <si>
    <t>─</t>
  </si>
  <si>
    <t>自動車流監視</t>
  </si>
  <si>
    <t>蘭花生物科技園區</t>
  </si>
  <si>
    <t>休館</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</si>
  <si>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</si>
  <si>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</si>
  <si>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</si>
  <si>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</si>
  <si>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</si>
  <si>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</si>
  <si>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</si>
  <si>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</si>
  <si>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</si>
  <si>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</si>
  <si>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</si>
  <si>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</si>
  <si>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</si>
  <si>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人工計數器（僅計算進入北門遊客中心內人數）</t>
  </si>
  <si>
    <t>馬沙溝濱海遊憩區</t>
  </si>
  <si>
    <t>七股鹽山</t>
  </si>
  <si>
    <t>黑面琵鷺生態展示館</t>
  </si>
  <si>
    <t>臺灣鹽業博物館</t>
  </si>
  <si>
    <t>頑皮世界</t>
  </si>
  <si>
    <t>蕭壠文化園區</t>
  </si>
  <si>
    <t>走馬瀨農場</t>
  </si>
  <si>
    <t>烏山頭水庫風景區</t>
  </si>
  <si>
    <t>南瀛總爺藝文中心</t>
  </si>
  <si>
    <t>菜寮化石館</t>
  </si>
  <si>
    <t>曾文水庫</t>
  </si>
  <si>
    <t>虎頭埤風景區</t>
  </si>
  <si>
    <t>國立臺灣歷史博物館</t>
  </si>
  <si>
    <t>赤崁樓</t>
  </si>
  <si>
    <t>祀典武廟</t>
  </si>
  <si>
    <t>臺南孔子廟</t>
  </si>
  <si>
    <t>國立臺灣文學館</t>
  </si>
  <si>
    <t>奇美博物館</t>
  </si>
  <si>
    <t>休館整修</t>
  </si>
  <si>
    <t>十鼓文化村</t>
  </si>
  <si>
    <t>資料來源：一、本市依據轄區內民間登記有案之觀光遊憩景點管理單位及所屬各觀光遊憩景點管理單位填報之旅遊資料彙編。</t>
  </si>
  <si>
    <t>資料來源：一、本市依據轄區內民間登記有案之觀光遊憩景點管理單位及所屬各觀光遊憩景點管理單位填報之旅遊資料彙編。</t>
  </si>
  <si>
    <t>　　　　　二、其他有關觀光遊憩景點管理單位依據其旅遊資料填報。</t>
  </si>
  <si>
    <t>　　　　　二、其他有關觀光遊憩景點管理單位依據其旅遊資料填報。</t>
  </si>
  <si>
    <t>中華民國104年8月15日編報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</si>
  <si>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</si>
  <si>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</si>
  <si>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</si>
  <si>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</si>
  <si>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t>
  </si>
  <si>
    <t>自動車流監視</t>
  </si>
  <si>
    <t>蘭花生物科技園區</t>
  </si>
  <si>
    <t>中華民國104年10月15日編報</t>
  </si>
  <si>
    <t>臺南市政府主計處104年6月1日南市主統字第1040526400號函核定</t>
  </si>
  <si>
    <t>中華民國　104　年　9　月</t>
  </si>
  <si>
    <t>門票數</t>
  </si>
  <si>
    <t>井仔腳瓦盤鹽田</t>
  </si>
  <si>
    <t>─</t>
  </si>
  <si>
    <t>休館</t>
  </si>
  <si>
    <t>臺南市政府觀光旅遊局</t>
  </si>
  <si>
    <t>月　報</t>
  </si>
  <si>
    <t xml:space="preserve"> 次月十五日以前編報</t>
  </si>
  <si>
    <t>臺南市政府主計處104年6月1日南市主統字第1040526400號函核定</t>
  </si>
  <si>
    <t>2553-01-02-2</t>
  </si>
  <si>
    <t>臺南市觀光遊憩景點遊客人次統計</t>
  </si>
  <si>
    <t>中華民國　104　年　10　月</t>
  </si>
  <si>
    <t>單位：人次</t>
  </si>
  <si>
    <t>觀光遊憩區別</t>
  </si>
  <si>
    <t>遊客人次</t>
  </si>
  <si>
    <t>門票收入（元）</t>
  </si>
  <si>
    <t>上年同月
遊客人數</t>
  </si>
  <si>
    <t>備註（計算旅客人次之方式或其他）</t>
  </si>
  <si>
    <t>總計</t>
  </si>
  <si>
    <t>有門票</t>
  </si>
  <si>
    <t>無門票</t>
  </si>
  <si>
    <t>（需購票）</t>
  </si>
  <si>
    <t>（免費）</t>
  </si>
  <si>
    <t>合計</t>
  </si>
  <si>
    <t>關子嶺溫泉區</t>
  </si>
  <si>
    <t>自動車流監視</t>
  </si>
  <si>
    <t>蘭花生物科技園區</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</si>
  <si>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</si>
  <si>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</si>
  <si>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</si>
  <si>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</si>
  <si>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</si>
  <si>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</si>
  <si>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</si>
  <si>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</si>
  <si>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</si>
  <si>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</si>
  <si>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</si>
  <si>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</si>
  <si>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</si>
  <si>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 xml:space="preserve">門票數 </t>
  </si>
  <si>
    <t>七股鹽山</t>
  </si>
  <si>
    <t xml:space="preserve">門票數  </t>
  </si>
  <si>
    <t>黑面琵鷺生態展示館</t>
  </si>
  <si>
    <t>人工計數器</t>
  </si>
  <si>
    <t>臺灣鹽業博物館</t>
  </si>
  <si>
    <t>門票數</t>
  </si>
  <si>
    <t>頑皮世界</t>
  </si>
  <si>
    <t>蕭壠文化園區</t>
  </si>
  <si>
    <t>走馬瀨農場</t>
  </si>
  <si>
    <t>烏山頭水庫風景區</t>
  </si>
  <si>
    <t>南瀛總爺藝文中心</t>
  </si>
  <si>
    <t>菜寮化石館</t>
  </si>
  <si>
    <t>曾文水庫</t>
  </si>
  <si>
    <t>虎頭埤風景區</t>
  </si>
  <si>
    <t>國立臺灣歷史博物館</t>
  </si>
  <si>
    <t>四草綠色隧道</t>
  </si>
  <si>
    <t>赤崁樓</t>
  </si>
  <si>
    <t>祀典武廟</t>
  </si>
  <si>
    <t>臺南孔子廟</t>
  </si>
  <si>
    <t>國立臺灣文學館</t>
  </si>
  <si>
    <t>奇美博物館</t>
  </si>
  <si>
    <t>休館整修</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</si>
  <si>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</si>
  <si>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</si>
  <si>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</si>
  <si>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中華民國104年11月13日編報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</si>
  <si>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</si>
  <si>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</si>
  <si>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</si>
  <si>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</si>
  <si>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臺南市政府主計處104年6月1日南市主統字第1040526400號函核定</t>
  </si>
  <si>
    <t>中華民國　104　年　11　月</t>
  </si>
  <si>
    <t>門票收入（元）</t>
  </si>
  <si>
    <t>（需購票）</t>
  </si>
  <si>
    <t>（免費）</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</si>
  <si>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</si>
  <si>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</si>
  <si>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</si>
  <si>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</si>
  <si>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</si>
  <si>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</si>
  <si>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</si>
  <si>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</si>
  <si>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</si>
  <si>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</si>
  <si>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</si>
  <si>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</si>
  <si>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</si>
  <si>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</si>
  <si>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</si>
  <si>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</si>
  <si>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休館</t>
  </si>
  <si>
    <t>菜寮化石館</t>
  </si>
  <si>
    <t>曾文水庫</t>
  </si>
  <si>
    <t>虎頭埤風景區</t>
  </si>
  <si>
    <t>國立臺灣歷史博物館</t>
  </si>
  <si>
    <t>四草綠色隧道</t>
  </si>
  <si>
    <t>赤崁樓</t>
  </si>
  <si>
    <t>祀典武廟</t>
  </si>
  <si>
    <t>臺南孔子廟</t>
  </si>
  <si>
    <t>國立臺灣文學館</t>
  </si>
  <si>
    <t>奇美博物館</t>
  </si>
  <si>
    <t>休館整修</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</si>
  <si>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</si>
  <si>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</si>
  <si>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</si>
  <si>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中華民國104年11月15日編報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</si>
  <si>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</si>
  <si>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</si>
  <si>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</si>
  <si>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</si>
  <si>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中華民國105年1月15日編報</t>
  </si>
  <si>
    <t>臺南市政府觀光旅遊局</t>
  </si>
  <si>
    <t>月　報</t>
  </si>
  <si>
    <t xml:space="preserve"> 次月十五日以前編報</t>
  </si>
  <si>
    <t>臺南市政府主計處104年6月1日南市主統字第1040526400號函核定</t>
  </si>
  <si>
    <t>2553-01-02-2</t>
  </si>
  <si>
    <t>臺南市觀光遊憩景點遊客人次統計</t>
  </si>
  <si>
    <t>中華民國　104　年　12　月</t>
  </si>
  <si>
    <t>單位：人次</t>
  </si>
  <si>
    <t>觀光遊憩區別</t>
  </si>
  <si>
    <t>遊客人次</t>
  </si>
  <si>
    <t>門票收入（元）</t>
  </si>
  <si>
    <t>上年同月
遊客人數</t>
  </si>
  <si>
    <t>備註（計算旅客人次之方式或其他）</t>
  </si>
  <si>
    <t>總計</t>
  </si>
  <si>
    <t>有門票</t>
  </si>
  <si>
    <t>無門票</t>
  </si>
  <si>
    <t>（需購票）</t>
  </si>
  <si>
    <t>（免費）</t>
  </si>
  <si>
    <t>合計</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</si>
  <si>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</si>
  <si>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</si>
  <si>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</si>
  <si>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</si>
  <si>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</si>
  <si>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</si>
  <si>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</si>
  <si>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</si>
  <si>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</si>
  <si>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</si>
  <si>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</si>
  <si>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</si>
  <si>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</si>
  <si>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</si>
  <si>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</si>
  <si>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</si>
  <si>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</si>
  <si>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</si>
  <si>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</si>
  <si>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休館</t>
  </si>
  <si>
    <t>門票數</t>
  </si>
  <si>
    <t>頑皮世界</t>
  </si>
  <si>
    <t>蕭壠文化園區</t>
  </si>
  <si>
    <t>人工計數器</t>
  </si>
  <si>
    <t>走馬瀨農場</t>
  </si>
  <si>
    <t>烏山頭水庫風景區</t>
  </si>
  <si>
    <t>南瀛總爺藝文中心</t>
  </si>
  <si>
    <t>菜寮化石館</t>
  </si>
  <si>
    <t>曾文水庫</t>
  </si>
  <si>
    <t>虎頭埤風景區</t>
  </si>
  <si>
    <t>國立臺灣歷史博物館</t>
  </si>
  <si>
    <t>四草綠色隧道</t>
  </si>
  <si>
    <t>赤崁樓</t>
  </si>
  <si>
    <t>祀典武廟</t>
  </si>
  <si>
    <t>中華民國105年1月25日編報</t>
  </si>
  <si>
    <t>休館</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</si>
</sst>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39">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sz val="12"/>
      <name val="標楷體"/>
      <family val="4"/>
    </font>
    <font>
      <b/>
      <sz val="9"/>
      <name val="新細明體"/>
      <family val="1"/>
    </font>
    <font>
      <sz val="14"/>
      <name val="新細明體"/>
      <family val="1"/>
    </font>
    <font>
      <b/>
      <sz val="16"/>
      <name val="新細明體"/>
      <family val="1"/>
    </font>
    <font>
      <sz val="1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b/>
      <sz val="12"/>
      <color indexed="10"/>
      <name val="標楷體"/>
      <family val="4"/>
    </font>
    <font>
      <sz val="12"/>
      <color indexed="10"/>
      <name val="標楷體"/>
      <family val="4"/>
    </font>
    <font>
      <sz val="12"/>
      <name val="Century Schoolbook"/>
      <family val="1"/>
    </font>
    <font>
      <sz val="12"/>
      <name val="細明體"/>
      <family val="3"/>
    </font>
    <font>
      <sz val="12"/>
      <name val="Century"/>
      <family val="1"/>
    </font>
    <font>
      <sz val="10"/>
      <name val="細明體"/>
      <family val="3"/>
    </font>
    <font>
      <b/>
      <sz val="8"/>
      <name val="新細明體"/>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right style="thin">
        <color indexed="8"/>
      </right>
      <top style="thin"/>
      <bottom style="thin"/>
    </border>
    <border>
      <left style="thin"/>
      <right style="thin">
        <color indexed="8"/>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9" fillId="16" borderId="0" applyNumberFormat="0" applyBorder="0" applyAlignment="0" applyProtection="0"/>
    <xf numFmtId="0" fontId="20"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2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2"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2" applyNumberFormat="0" applyAlignment="0" applyProtection="0"/>
    <xf numFmtId="0" fontId="29" fillId="17" borderId="8" applyNumberFormat="0" applyAlignment="0" applyProtection="0"/>
    <xf numFmtId="0" fontId="30"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31" fillId="0" borderId="0" applyNumberFormat="0" applyFill="0" applyBorder="0" applyAlignment="0" applyProtection="0"/>
  </cellStyleXfs>
  <cellXfs count="176">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0" fillId="0" borderId="0" xfId="0" applyFont="1" applyAlignment="1">
      <alignment/>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0" fontId="1" fillId="0" borderId="10" xfId="0" applyFont="1" applyFill="1" applyBorder="1" applyAlignment="1">
      <alignment horizontal="left"/>
    </xf>
    <xf numFmtId="202" fontId="1" fillId="0" borderId="11" xfId="0" applyNumberFormat="1" applyFont="1" applyFill="1" applyBorder="1" applyAlignment="1">
      <alignment horizontal="right"/>
    </xf>
    <xf numFmtId="0" fontId="0" fillId="0" borderId="0" xfId="0" applyFill="1" applyAlignment="1">
      <alignment/>
    </xf>
    <xf numFmtId="202" fontId="1" fillId="0" borderId="11" xfId="0" applyNumberFormat="1" applyFont="1" applyFill="1" applyBorder="1" applyAlignment="1">
      <alignment/>
    </xf>
    <xf numFmtId="202" fontId="1" fillId="0" borderId="12" xfId="0" applyNumberFormat="1" applyFont="1" applyFill="1" applyBorder="1" applyAlignment="1">
      <alignment horizontal="right"/>
    </xf>
    <xf numFmtId="0" fontId="1" fillId="0" borderId="13" xfId="0" applyFont="1" applyFill="1" applyBorder="1" applyAlignment="1">
      <alignment horizontal="left"/>
    </xf>
    <xf numFmtId="202" fontId="1" fillId="0" borderId="12" xfId="0" applyNumberFormat="1" applyFont="1" applyFill="1" applyBorder="1" applyAlignment="1">
      <alignment/>
    </xf>
    <xf numFmtId="202" fontId="1" fillId="0" borderId="14" xfId="0" applyNumberFormat="1" applyFont="1" applyFill="1" applyBorder="1" applyAlignment="1">
      <alignment horizontal="right"/>
    </xf>
    <xf numFmtId="209" fontId="1" fillId="0" borderId="11" xfId="0" applyNumberFormat="1" applyFont="1" applyFill="1" applyBorder="1" applyAlignment="1">
      <alignment/>
    </xf>
    <xf numFmtId="0" fontId="12" fillId="0" borderId="15" xfId="0" applyFont="1" applyFill="1" applyBorder="1" applyAlignment="1">
      <alignment horizontal="left"/>
    </xf>
    <xf numFmtId="0" fontId="12" fillId="0" borderId="13" xfId="0" applyFont="1" applyFill="1" applyBorder="1" applyAlignment="1">
      <alignment horizontal="left"/>
    </xf>
    <xf numFmtId="0" fontId="1" fillId="0" borderId="15" xfId="0" applyFont="1" applyFill="1" applyBorder="1" applyAlignment="1">
      <alignment horizontal="left"/>
    </xf>
    <xf numFmtId="0" fontId="1" fillId="0" borderId="14" xfId="0" applyFont="1" applyFill="1" applyBorder="1" applyAlignment="1">
      <alignment horizontal="center" vertical="center"/>
    </xf>
    <xf numFmtId="0" fontId="1" fillId="0" borderId="0" xfId="0" applyFont="1" applyFill="1" applyAlignment="1">
      <alignment/>
    </xf>
    <xf numFmtId="0" fontId="1" fillId="0" borderId="14" xfId="0" applyFont="1" applyFill="1" applyBorder="1" applyAlignment="1">
      <alignment horizontal="center" vertical="center"/>
    </xf>
    <xf numFmtId="0" fontId="0" fillId="0" borderId="0" xfId="0" applyFont="1" applyFill="1" applyAlignment="1">
      <alignment/>
    </xf>
    <xf numFmtId="0" fontId="1" fillId="0" borderId="16" xfId="0" applyFont="1" applyFill="1" applyBorder="1" applyAlignment="1">
      <alignment vertical="top"/>
    </xf>
    <xf numFmtId="0" fontId="1" fillId="0" borderId="16" xfId="0" applyFont="1" applyFill="1" applyBorder="1" applyAlignment="1">
      <alignment/>
    </xf>
    <xf numFmtId="49" fontId="1" fillId="0" borderId="14"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right"/>
    </xf>
    <xf numFmtId="0" fontId="1" fillId="0" borderId="17" xfId="0" applyFont="1" applyFill="1" applyBorder="1" applyAlignment="1">
      <alignment horizontal="center" vertical="center"/>
    </xf>
    <xf numFmtId="0" fontId="1" fillId="0" borderId="18" xfId="0" applyFont="1" applyFill="1" applyBorder="1" applyAlignment="1">
      <alignment horizontal="center"/>
    </xf>
    <xf numFmtId="0" fontId="1" fillId="0" borderId="19" xfId="0" applyFont="1" applyFill="1" applyBorder="1" applyAlignment="1">
      <alignment horizontal="center" vertical="center"/>
    </xf>
    <xf numFmtId="0" fontId="1" fillId="0" borderId="11" xfId="0" applyFont="1" applyFill="1" applyBorder="1" applyAlignment="1">
      <alignment/>
    </xf>
    <xf numFmtId="0" fontId="1" fillId="0" borderId="12" xfId="0" applyFont="1" applyFill="1" applyBorder="1" applyAlignment="1">
      <alignment horizontal="center" vertical="center"/>
    </xf>
    <xf numFmtId="0" fontId="3" fillId="0" borderId="0" xfId="0" applyFont="1" applyFill="1" applyAlignment="1">
      <alignment/>
    </xf>
    <xf numFmtId="0" fontId="1" fillId="0" borderId="14" xfId="0" applyFont="1" applyFill="1" applyBorder="1" applyAlignment="1">
      <alignment horizontal="left"/>
    </xf>
    <xf numFmtId="42" fontId="1" fillId="0" borderId="0" xfId="0" applyNumberFormat="1" applyFont="1" applyFill="1" applyAlignment="1">
      <alignment/>
    </xf>
    <xf numFmtId="42" fontId="1" fillId="0" borderId="16" xfId="0" applyNumberFormat="1" applyFont="1" applyFill="1" applyBorder="1" applyAlignment="1">
      <alignment/>
    </xf>
    <xf numFmtId="42" fontId="0" fillId="0" borderId="0" xfId="0" applyNumberFormat="1" applyFill="1" applyAlignment="1">
      <alignment/>
    </xf>
    <xf numFmtId="202" fontId="1" fillId="0" borderId="11" xfId="0" applyNumberFormat="1" applyFont="1" applyBorder="1" applyAlignment="1">
      <alignment/>
    </xf>
    <xf numFmtId="202" fontId="1" fillId="0" borderId="14" xfId="0" applyNumberFormat="1" applyFont="1" applyFill="1" applyBorder="1" applyAlignment="1">
      <alignment/>
    </xf>
    <xf numFmtId="41" fontId="1" fillId="0" borderId="20" xfId="35" applyFont="1" applyFill="1" applyBorder="1" applyAlignment="1">
      <alignment vertical="center" wrapText="1"/>
    </xf>
    <xf numFmtId="41" fontId="1" fillId="0" borderId="21" xfId="35" applyFont="1" applyFill="1" applyBorder="1" applyAlignment="1">
      <alignment vertical="center" wrapText="1"/>
    </xf>
    <xf numFmtId="202" fontId="1" fillId="0" borderId="15" xfId="0" applyNumberFormat="1" applyFont="1" applyFill="1" applyBorder="1" applyAlignment="1">
      <alignment/>
    </xf>
    <xf numFmtId="42" fontId="1" fillId="0" borderId="22" xfId="0" applyNumberFormat="1" applyFont="1" applyFill="1" applyBorder="1" applyAlignment="1">
      <alignment/>
    </xf>
    <xf numFmtId="42" fontId="1" fillId="0" borderId="13" xfId="0" applyNumberFormat="1" applyFont="1" applyFill="1" applyBorder="1" applyAlignment="1">
      <alignment/>
    </xf>
    <xf numFmtId="44" fontId="1" fillId="0" borderId="13" xfId="0" applyNumberFormat="1" applyFont="1" applyFill="1" applyBorder="1" applyAlignment="1">
      <alignment/>
    </xf>
    <xf numFmtId="3" fontId="1" fillId="0" borderId="14" xfId="0" applyNumberFormat="1" applyFont="1" applyBorder="1" applyAlignment="1">
      <alignment horizontal="right"/>
    </xf>
    <xf numFmtId="0" fontId="1" fillId="0" borderId="14" xfId="0" applyFont="1" applyBorder="1" applyAlignment="1">
      <alignment wrapText="1"/>
    </xf>
    <xf numFmtId="3" fontId="1" fillId="24" borderId="14" xfId="0" applyNumberFormat="1" applyFont="1" applyFill="1" applyBorder="1" applyAlignment="1">
      <alignment horizontal="right"/>
    </xf>
    <xf numFmtId="202" fontId="1" fillId="0" borderId="23" xfId="0" applyNumberFormat="1" applyFont="1" applyFill="1" applyBorder="1" applyAlignment="1">
      <alignment horizontal="right"/>
    </xf>
    <xf numFmtId="202" fontId="1" fillId="0" borderId="24" xfId="0" applyNumberFormat="1" applyFont="1" applyFill="1" applyBorder="1" applyAlignment="1">
      <alignment/>
    </xf>
    <xf numFmtId="0" fontId="1" fillId="0" borderId="14" xfId="0" applyFont="1" applyBorder="1" applyAlignment="1">
      <alignment horizontal="right"/>
    </xf>
    <xf numFmtId="202" fontId="33" fillId="0" borderId="12" xfId="0" applyNumberFormat="1" applyFont="1" applyFill="1" applyBorder="1" applyAlignment="1">
      <alignment horizontal="right"/>
    </xf>
    <xf numFmtId="41" fontId="33" fillId="0" borderId="20" xfId="35" applyFont="1" applyFill="1" applyBorder="1" applyAlignment="1">
      <alignment vertical="center" wrapText="1"/>
    </xf>
    <xf numFmtId="202" fontId="33" fillId="0" borderId="12" xfId="0" applyNumberFormat="1" applyFont="1" applyFill="1" applyBorder="1" applyAlignment="1">
      <alignment/>
    </xf>
    <xf numFmtId="42" fontId="1" fillId="0" borderId="13" xfId="0" applyNumberFormat="1" applyFont="1" applyFill="1" applyBorder="1" applyAlignment="1">
      <alignment horizontal="right" vertical="center"/>
    </xf>
    <xf numFmtId="202" fontId="1" fillId="0" borderId="13" xfId="0" applyNumberFormat="1" applyFont="1" applyFill="1" applyBorder="1" applyAlignment="1">
      <alignment/>
    </xf>
    <xf numFmtId="42" fontId="1" fillId="0" borderId="13" xfId="0" applyNumberFormat="1" applyFont="1" applyFill="1" applyBorder="1" applyAlignment="1">
      <alignment/>
    </xf>
    <xf numFmtId="0" fontId="12" fillId="0" borderId="14" xfId="0" applyFont="1" applyFill="1" applyBorder="1" applyAlignment="1">
      <alignment horizontal="left"/>
    </xf>
    <xf numFmtId="41" fontId="1" fillId="0" borderId="14" xfId="0" applyNumberFormat="1" applyFont="1" applyFill="1" applyBorder="1" applyAlignment="1">
      <alignment horizontal="right"/>
    </xf>
    <xf numFmtId="42" fontId="1" fillId="0" borderId="16" xfId="0" applyNumberFormat="1" applyFont="1" applyFill="1" applyBorder="1" applyAlignment="1">
      <alignment horizontal="right"/>
    </xf>
    <xf numFmtId="209" fontId="1" fillId="0" borderId="14" xfId="0" applyNumberFormat="1" applyFont="1" applyBorder="1" applyAlignment="1">
      <alignment horizontal="right"/>
    </xf>
    <xf numFmtId="41" fontId="1" fillId="0" borderId="23" xfId="0" applyNumberFormat="1" applyFont="1" applyFill="1" applyBorder="1" applyAlignment="1">
      <alignment horizontal="right"/>
    </xf>
    <xf numFmtId="41" fontId="1" fillId="0" borderId="20" xfId="35" applyNumberFormat="1" applyFont="1" applyFill="1" applyBorder="1" applyAlignment="1">
      <alignment horizontal="right"/>
    </xf>
    <xf numFmtId="42" fontId="1" fillId="0" borderId="13" xfId="0" applyNumberFormat="1" applyFont="1" applyFill="1" applyBorder="1" applyAlignment="1">
      <alignment horizontal="right"/>
    </xf>
    <xf numFmtId="209" fontId="1" fillId="0" borderId="14" xfId="0" applyNumberFormat="1" applyFont="1" applyFill="1" applyBorder="1" applyAlignment="1">
      <alignment horizontal="right"/>
    </xf>
    <xf numFmtId="41" fontId="1" fillId="0" borderId="24" xfId="0" applyNumberFormat="1" applyFont="1" applyFill="1" applyBorder="1" applyAlignment="1">
      <alignment horizontal="right"/>
    </xf>
    <xf numFmtId="41" fontId="1" fillId="0" borderId="11" xfId="0" applyNumberFormat="1" applyFont="1" applyFill="1" applyBorder="1" applyAlignment="1">
      <alignment horizontal="right"/>
    </xf>
    <xf numFmtId="41" fontId="1" fillId="0" borderId="12" xfId="0" applyNumberFormat="1" applyFont="1" applyFill="1" applyBorder="1" applyAlignment="1">
      <alignment horizontal="right"/>
    </xf>
    <xf numFmtId="41" fontId="1" fillId="0" borderId="11" xfId="0" applyNumberFormat="1" applyFont="1" applyBorder="1" applyAlignment="1">
      <alignment horizontal="right"/>
    </xf>
    <xf numFmtId="42" fontId="1" fillId="0" borderId="22" xfId="0" applyNumberFormat="1" applyFont="1" applyFill="1" applyBorder="1" applyAlignment="1">
      <alignment horizontal="right"/>
    </xf>
    <xf numFmtId="41" fontId="1" fillId="0" borderId="20" xfId="35" applyFont="1" applyFill="1" applyBorder="1" applyAlignment="1">
      <alignment horizontal="right" wrapText="1"/>
    </xf>
    <xf numFmtId="202" fontId="34" fillId="0" borderId="14" xfId="0" applyNumberFormat="1" applyFont="1" applyFill="1" applyBorder="1" applyAlignment="1">
      <alignment horizontal="right" vertical="center"/>
    </xf>
    <xf numFmtId="189" fontId="34" fillId="0" borderId="16" xfId="0" applyNumberFormat="1" applyFont="1" applyFill="1" applyBorder="1" applyAlignment="1">
      <alignment vertical="center"/>
    </xf>
    <xf numFmtId="202" fontId="34" fillId="0" borderId="14" xfId="0" applyNumberFormat="1" applyFont="1" applyBorder="1" applyAlignment="1">
      <alignment horizontal="right" vertical="center"/>
    </xf>
    <xf numFmtId="10" fontId="0" fillId="0" borderId="0" xfId="0" applyNumberFormat="1" applyFill="1" applyAlignment="1">
      <alignment/>
    </xf>
    <xf numFmtId="0" fontId="1" fillId="0" borderId="10" xfId="0" applyFont="1" applyFill="1" applyBorder="1" applyAlignment="1">
      <alignment horizontal="left" vertical="center"/>
    </xf>
    <xf numFmtId="202" fontId="34" fillId="0" borderId="23" xfId="0" applyNumberFormat="1" applyFont="1" applyFill="1" applyBorder="1" applyAlignment="1">
      <alignment horizontal="right" vertical="center"/>
    </xf>
    <xf numFmtId="202" fontId="34" fillId="0" borderId="20" xfId="35" applyNumberFormat="1" applyFont="1" applyFill="1" applyBorder="1" applyAlignment="1">
      <alignment horizontal="right" vertical="center" wrapText="1"/>
    </xf>
    <xf numFmtId="0" fontId="1" fillId="0" borderId="16" xfId="0" applyFont="1" applyFill="1" applyBorder="1" applyAlignment="1">
      <alignment vertical="center"/>
    </xf>
    <xf numFmtId="202" fontId="35" fillId="0" borderId="24" xfId="0" applyNumberFormat="1" applyFont="1" applyFill="1" applyBorder="1" applyAlignment="1">
      <alignment horizontal="right" vertical="center"/>
    </xf>
    <xf numFmtId="189" fontId="34" fillId="0" borderId="13" xfId="0" applyNumberFormat="1" applyFont="1" applyFill="1" applyBorder="1" applyAlignment="1">
      <alignment horizontal="right" vertical="center"/>
    </xf>
    <xf numFmtId="202" fontId="35" fillId="0" borderId="14" xfId="0" applyNumberFormat="1" applyFont="1" applyBorder="1" applyAlignment="1">
      <alignment horizontal="right" vertical="center"/>
    </xf>
    <xf numFmtId="202" fontId="34" fillId="0" borderId="11" xfId="0" applyNumberFormat="1" applyFont="1" applyFill="1" applyBorder="1" applyAlignment="1">
      <alignment vertical="center"/>
    </xf>
    <xf numFmtId="202" fontId="34" fillId="0" borderId="12" xfId="0" applyNumberFormat="1" applyFont="1" applyFill="1" applyBorder="1" applyAlignment="1">
      <alignment horizontal="right" vertical="center"/>
    </xf>
    <xf numFmtId="202" fontId="34" fillId="0" borderId="12" xfId="0" applyNumberFormat="1" applyFont="1" applyFill="1" applyBorder="1" applyAlignment="1">
      <alignment vertical="center"/>
    </xf>
    <xf numFmtId="189" fontId="34" fillId="0" borderId="13" xfId="0" applyNumberFormat="1" applyFont="1" applyFill="1" applyBorder="1" applyAlignment="1">
      <alignment vertical="center"/>
    </xf>
    <xf numFmtId="202" fontId="34" fillId="0" borderId="11" xfId="0" applyNumberFormat="1" applyFont="1" applyFill="1" applyBorder="1" applyAlignment="1">
      <alignment horizontal="right" vertical="center"/>
    </xf>
    <xf numFmtId="202" fontId="34" fillId="0" borderId="14" xfId="0" applyNumberFormat="1" applyFont="1" applyFill="1" applyBorder="1" applyAlignment="1">
      <alignment vertical="center"/>
    </xf>
    <xf numFmtId="189" fontId="34" fillId="0" borderId="22" xfId="0" applyNumberFormat="1" applyFont="1" applyFill="1" applyBorder="1" applyAlignment="1">
      <alignment vertical="center"/>
    </xf>
    <xf numFmtId="202" fontId="34" fillId="0" borderId="20" xfId="35" applyNumberFormat="1" applyFont="1" applyFill="1" applyBorder="1" applyAlignment="1">
      <alignment vertical="center" wrapText="1"/>
    </xf>
    <xf numFmtId="202" fontId="36" fillId="0" borderId="14" xfId="0" applyNumberFormat="1" applyFont="1" applyFill="1" applyBorder="1" applyAlignment="1">
      <alignment horizontal="right" vertical="center"/>
    </xf>
    <xf numFmtId="189" fontId="36" fillId="0" borderId="16" xfId="0" applyNumberFormat="1" applyFont="1" applyFill="1" applyBorder="1" applyAlignment="1">
      <alignment vertical="center"/>
    </xf>
    <xf numFmtId="202" fontId="36" fillId="0" borderId="14" xfId="0" applyNumberFormat="1" applyFont="1" applyBorder="1" applyAlignment="1">
      <alignment horizontal="right" vertical="center"/>
    </xf>
    <xf numFmtId="202" fontId="36" fillId="0" borderId="23" xfId="0" applyNumberFormat="1" applyFont="1" applyFill="1" applyBorder="1" applyAlignment="1">
      <alignment horizontal="right" vertical="center"/>
    </xf>
    <xf numFmtId="202" fontId="36" fillId="0" borderId="20" xfId="35" applyNumberFormat="1" applyFont="1" applyFill="1" applyBorder="1" applyAlignment="1">
      <alignment horizontal="right" vertical="center"/>
    </xf>
    <xf numFmtId="189" fontId="35" fillId="0" borderId="13" xfId="0" applyNumberFormat="1" applyFont="1" applyFill="1" applyBorder="1" applyAlignment="1">
      <alignment horizontal="right" vertical="center"/>
    </xf>
    <xf numFmtId="202" fontId="36" fillId="0" borderId="14" xfId="0" applyNumberFormat="1" applyFont="1" applyBorder="1" applyAlignment="1">
      <alignment vertical="center"/>
    </xf>
    <xf numFmtId="202" fontId="35" fillId="0" borderId="20" xfId="35" applyNumberFormat="1" applyFont="1" applyFill="1" applyBorder="1" applyAlignment="1">
      <alignment horizontal="right" vertical="center"/>
    </xf>
    <xf numFmtId="202" fontId="35" fillId="0" borderId="14" xfId="0" applyNumberFormat="1" applyFont="1" applyBorder="1" applyAlignment="1">
      <alignment vertical="center"/>
    </xf>
    <xf numFmtId="202" fontId="36" fillId="0" borderId="11" xfId="0" applyNumberFormat="1" applyFont="1" applyFill="1" applyBorder="1" applyAlignment="1">
      <alignment horizontal="right" vertical="center"/>
    </xf>
    <xf numFmtId="202" fontId="36" fillId="0" borderId="12" xfId="0" applyNumberFormat="1" applyFont="1" applyFill="1" applyBorder="1" applyAlignment="1">
      <alignment horizontal="right" vertical="center"/>
    </xf>
    <xf numFmtId="189" fontId="36" fillId="0" borderId="13" xfId="0" applyNumberFormat="1" applyFont="1" applyFill="1" applyBorder="1" applyAlignment="1">
      <alignment vertical="center"/>
    </xf>
    <xf numFmtId="189" fontId="36" fillId="0" borderId="22" xfId="0" applyNumberFormat="1" applyFont="1" applyFill="1" applyBorder="1" applyAlignment="1">
      <alignment vertical="center"/>
    </xf>
    <xf numFmtId="189" fontId="35" fillId="0" borderId="16" xfId="0" applyNumberFormat="1" applyFont="1" applyFill="1" applyBorder="1" applyAlignment="1">
      <alignment horizontal="right" vertical="center"/>
    </xf>
    <xf numFmtId="0" fontId="1" fillId="0" borderId="16" xfId="0" applyFont="1" applyBorder="1" applyAlignment="1">
      <alignment horizontal="left"/>
    </xf>
    <xf numFmtId="0" fontId="1" fillId="0" borderId="16" xfId="0" applyFont="1" applyBorder="1" applyAlignment="1">
      <alignment/>
    </xf>
    <xf numFmtId="0" fontId="0" fillId="0" borderId="16" xfId="0" applyFont="1" applyBorder="1" applyAlignment="1">
      <alignment/>
    </xf>
    <xf numFmtId="202" fontId="35" fillId="0" borderId="20" xfId="35" applyNumberFormat="1" applyFont="1" applyFill="1" applyBorder="1" applyAlignment="1">
      <alignment horizontal="right" vertical="center" wrapText="1"/>
    </xf>
    <xf numFmtId="202" fontId="37" fillId="0" borderId="23" xfId="0" applyNumberFormat="1" applyFont="1" applyFill="1" applyBorder="1" applyAlignment="1">
      <alignment horizontal="right" vertical="center"/>
    </xf>
    <xf numFmtId="202" fontId="37" fillId="0" borderId="20" xfId="35" applyNumberFormat="1" applyFont="1" applyFill="1" applyBorder="1" applyAlignment="1">
      <alignment horizontal="right" vertical="center" wrapText="1"/>
    </xf>
    <xf numFmtId="189" fontId="37" fillId="0" borderId="13" xfId="0" applyNumberFormat="1" applyFont="1" applyFill="1" applyBorder="1" applyAlignment="1">
      <alignment horizontal="right" vertical="center"/>
    </xf>
    <xf numFmtId="202" fontId="37" fillId="0" borderId="14" xfId="0" applyNumberFormat="1" applyFont="1" applyBorder="1" applyAlignment="1">
      <alignment horizontal="right" vertical="center"/>
    </xf>
    <xf numFmtId="202" fontId="36" fillId="0" borderId="11" xfId="0" applyNumberFormat="1" applyFont="1" applyFill="1" applyBorder="1" applyAlignment="1">
      <alignment vertical="center"/>
    </xf>
    <xf numFmtId="202" fontId="36" fillId="0" borderId="12" xfId="0" applyNumberFormat="1" applyFont="1" applyFill="1" applyBorder="1" applyAlignment="1">
      <alignment vertical="center"/>
    </xf>
    <xf numFmtId="202" fontId="36" fillId="0" borderId="14" xfId="0" applyNumberFormat="1" applyFont="1" applyFill="1" applyBorder="1" applyAlignment="1">
      <alignment vertical="center"/>
    </xf>
    <xf numFmtId="202" fontId="36" fillId="0" borderId="20" xfId="35" applyNumberFormat="1" applyFont="1" applyFill="1" applyBorder="1" applyAlignment="1">
      <alignment vertical="center" wrapText="1"/>
    </xf>
    <xf numFmtId="189" fontId="37" fillId="0" borderId="14" xfId="0" applyNumberFormat="1" applyFont="1" applyFill="1" applyBorder="1" applyAlignment="1">
      <alignment horizontal="right" vertical="center"/>
    </xf>
    <xf numFmtId="189" fontId="35" fillId="0" borderId="14" xfId="0" applyNumberFormat="1" applyFont="1" applyFill="1" applyBorder="1" applyAlignment="1">
      <alignment horizontal="right" vertical="center"/>
    </xf>
    <xf numFmtId="202" fontId="36" fillId="0" borderId="11" xfId="0" applyNumberFormat="1" applyFont="1" applyBorder="1" applyAlignment="1">
      <alignment horizontal="right"/>
    </xf>
    <xf numFmtId="202" fontId="36" fillId="0" borderId="12" xfId="0" applyNumberFormat="1" applyFont="1" applyFill="1" applyBorder="1" applyAlignment="1">
      <alignment horizontal="right"/>
    </xf>
    <xf numFmtId="202" fontId="36" fillId="0" borderId="14" xfId="0" applyNumberFormat="1" applyFont="1" applyFill="1" applyBorder="1" applyAlignment="1">
      <alignment horizontal="right"/>
    </xf>
    <xf numFmtId="189" fontId="36" fillId="0" borderId="22" xfId="0" applyNumberFormat="1" applyFont="1" applyFill="1" applyBorder="1" applyAlignment="1">
      <alignment horizontal="right"/>
    </xf>
    <xf numFmtId="0" fontId="1"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202" fontId="35" fillId="0" borderId="23" xfId="0" applyNumberFormat="1" applyFont="1" applyFill="1" applyBorder="1" applyAlignment="1">
      <alignment horizontal="right" vertical="center"/>
    </xf>
    <xf numFmtId="202" fontId="35" fillId="0" borderId="14" xfId="0" applyNumberFormat="1" applyFont="1" applyFill="1" applyBorder="1" applyAlignment="1">
      <alignment horizontal="right" vertical="center"/>
    </xf>
    <xf numFmtId="42" fontId="1" fillId="0" borderId="17" xfId="0" applyNumberFormat="1" applyFont="1" applyFill="1" applyBorder="1" applyAlignment="1">
      <alignment horizontal="center" vertical="center"/>
    </xf>
    <xf numFmtId="42" fontId="1" fillId="0" borderId="25"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2" fillId="0" borderId="10" xfId="0" applyFont="1" applyFill="1" applyBorder="1" applyAlignment="1">
      <alignment horizontal="left"/>
    </xf>
    <xf numFmtId="0" fontId="8" fillId="0" borderId="26" xfId="0" applyFont="1" applyFill="1" applyBorder="1" applyAlignment="1">
      <alignment horizontal="center" vertical="center"/>
    </xf>
    <xf numFmtId="0" fontId="7" fillId="0" borderId="26" xfId="0" applyFont="1" applyFill="1" applyBorder="1" applyAlignment="1">
      <alignment horizontal="center" vertical="center"/>
    </xf>
    <xf numFmtId="0" fontId="1" fillId="0" borderId="16" xfId="0" applyFont="1" applyFill="1" applyBorder="1" applyAlignment="1">
      <alignment/>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xf numFmtId="42" fontId="1" fillId="0" borderId="12"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left"/>
    </xf>
    <xf numFmtId="0" fontId="1" fillId="0" borderId="10" xfId="0" applyFont="1" applyFill="1" applyBorder="1" applyAlignment="1">
      <alignment horizontal="left"/>
    </xf>
    <xf numFmtId="0" fontId="0" fillId="0" borderId="10" xfId="0" applyFont="1" applyFill="1" applyBorder="1" applyAlignment="1">
      <alignment horizontal="left"/>
    </xf>
    <xf numFmtId="202" fontId="1" fillId="0" borderId="10" xfId="0" applyNumberFormat="1" applyFont="1" applyFill="1" applyBorder="1" applyAlignment="1">
      <alignment horizontal="left"/>
    </xf>
    <xf numFmtId="0" fontId="32" fillId="0" borderId="10" xfId="0" applyFont="1" applyFill="1" applyBorder="1" applyAlignment="1">
      <alignment horizontal="left"/>
    </xf>
    <xf numFmtId="0" fontId="12" fillId="0" borderId="15" xfId="0" applyFont="1" applyFill="1" applyBorder="1" applyAlignment="1">
      <alignment horizontal="left"/>
    </xf>
    <xf numFmtId="0" fontId="1" fillId="0" borderId="0" xfId="0" applyFont="1" applyAlignment="1">
      <alignment horizontal="right" vertical="center"/>
    </xf>
    <xf numFmtId="0" fontId="0" fillId="0" borderId="0" xfId="0" applyAlignment="1">
      <alignment/>
    </xf>
    <xf numFmtId="0" fontId="1" fillId="0" borderId="10" xfId="0" applyFont="1" applyFill="1" applyBorder="1" applyAlignment="1">
      <alignment horizontal="left" vertical="center"/>
    </xf>
    <xf numFmtId="0" fontId="0" fillId="0" borderId="15" xfId="0" applyBorder="1" applyAlignment="1">
      <alignment horizontal="left" vertical="center"/>
    </xf>
    <xf numFmtId="0" fontId="0" fillId="0" borderId="15" xfId="0" applyFont="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202" fontId="1" fillId="0" borderId="10" xfId="0" applyNumberFormat="1" applyFont="1" applyFill="1" applyBorder="1" applyAlignment="1">
      <alignment horizontal="left" vertical="center"/>
    </xf>
    <xf numFmtId="0" fontId="0" fillId="0" borderId="10" xfId="0" applyFont="1" applyFill="1" applyBorder="1" applyAlignment="1">
      <alignment horizontal="left" vertical="center"/>
    </xf>
    <xf numFmtId="0" fontId="0" fillId="0" borderId="15" xfId="0" applyBorder="1" applyAlignment="1">
      <alignment horizontal="left"/>
    </xf>
    <xf numFmtId="0" fontId="1" fillId="0" borderId="15" xfId="0" applyFont="1" applyFill="1" applyBorder="1" applyAlignment="1">
      <alignment horizontal="left"/>
    </xf>
    <xf numFmtId="0" fontId="0" fillId="0" borderId="15" xfId="0" applyFont="1" applyBorder="1" applyAlignment="1">
      <alignment horizontal="left"/>
    </xf>
    <xf numFmtId="0" fontId="1" fillId="0" borderId="16" xfId="0" applyFont="1" applyFill="1" applyBorder="1" applyAlignment="1">
      <alignment vertical="center"/>
    </xf>
    <xf numFmtId="0" fontId="0" fillId="0" borderId="15" xfId="0" applyFont="1" applyFill="1" applyBorder="1" applyAlignment="1">
      <alignment horizontal="left"/>
    </xf>
    <xf numFmtId="0" fontId="0" fillId="0" borderId="15" xfId="0"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1"/>
  <sheetViews>
    <sheetView showGridLines="0" zoomScaleSheetLayoutView="100" zoomScalePageLayoutView="0" workbookViewId="0" topLeftCell="A34">
      <selection activeCell="C10" sqref="C10"/>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15</v>
      </c>
    </row>
    <row r="2" spans="1:11" s="24" customFormat="1" ht="16.5">
      <c r="A2" s="21" t="s">
        <v>7</v>
      </c>
      <c r="B2" s="25" t="s">
        <v>8</v>
      </c>
      <c r="C2" s="25"/>
      <c r="D2" s="26" t="s">
        <v>71</v>
      </c>
      <c r="E2" s="26"/>
      <c r="F2" s="38"/>
      <c r="G2" s="26"/>
      <c r="H2" s="26"/>
      <c r="I2" s="26"/>
      <c r="J2" s="23" t="s">
        <v>2</v>
      </c>
      <c r="K2" s="27" t="s">
        <v>16</v>
      </c>
    </row>
    <row r="3" spans="1:11" ht="24" customHeight="1">
      <c r="A3" s="134" t="s">
        <v>17</v>
      </c>
      <c r="B3" s="135"/>
      <c r="C3" s="135"/>
      <c r="D3" s="135"/>
      <c r="E3" s="135"/>
      <c r="F3" s="135"/>
      <c r="G3" s="135"/>
      <c r="H3" s="135"/>
      <c r="I3" s="135"/>
      <c r="J3" s="135"/>
      <c r="K3" s="135"/>
    </row>
    <row r="4" spans="1:10" ht="16.5">
      <c r="A4" s="22"/>
      <c r="B4" s="22"/>
      <c r="C4" s="22"/>
      <c r="D4" s="22"/>
      <c r="E4" s="22"/>
      <c r="F4" s="37"/>
      <c r="G4" s="22"/>
      <c r="H4" s="22"/>
      <c r="I4" s="22"/>
      <c r="J4" s="22"/>
    </row>
    <row r="5" spans="2:11" ht="19.5">
      <c r="B5" s="28"/>
      <c r="C5" s="28"/>
      <c r="D5" s="28"/>
      <c r="E5" s="143" t="s">
        <v>77</v>
      </c>
      <c r="F5" s="143"/>
      <c r="G5" s="143"/>
      <c r="H5" s="28"/>
      <c r="I5" s="28"/>
      <c r="J5" s="28"/>
      <c r="K5" s="29" t="s">
        <v>9</v>
      </c>
    </row>
    <row r="6" spans="1:11" s="24" customFormat="1" ht="24.75" customHeight="1">
      <c r="A6" s="139" t="s">
        <v>10</v>
      </c>
      <c r="B6" s="140"/>
      <c r="C6" s="137" t="s">
        <v>18</v>
      </c>
      <c r="D6" s="138"/>
      <c r="E6" s="138"/>
      <c r="F6" s="130" t="s">
        <v>11</v>
      </c>
      <c r="G6" s="152" t="s">
        <v>70</v>
      </c>
      <c r="H6" s="146" t="s">
        <v>12</v>
      </c>
      <c r="I6" s="147"/>
      <c r="J6" s="147"/>
      <c r="K6" s="147"/>
    </row>
    <row r="7" spans="1:11" s="24" customFormat="1" ht="24.75" customHeight="1">
      <c r="A7" s="141"/>
      <c r="B7" s="142"/>
      <c r="C7" s="31" t="s">
        <v>19</v>
      </c>
      <c r="D7" s="32" t="s">
        <v>21</v>
      </c>
      <c r="E7" s="30" t="s">
        <v>23</v>
      </c>
      <c r="F7" s="131"/>
      <c r="G7" s="153"/>
      <c r="H7" s="148"/>
      <c r="I7" s="149"/>
      <c r="J7" s="149"/>
      <c r="K7" s="149"/>
    </row>
    <row r="8" spans="1:11" s="24" customFormat="1" ht="24.75" customHeight="1">
      <c r="A8" s="143"/>
      <c r="B8" s="144"/>
      <c r="C8" s="33"/>
      <c r="D8" s="34" t="s">
        <v>22</v>
      </c>
      <c r="E8" s="34" t="s">
        <v>24</v>
      </c>
      <c r="F8" s="145"/>
      <c r="G8" s="154"/>
      <c r="H8" s="150"/>
      <c r="I8" s="151"/>
      <c r="J8" s="151"/>
      <c r="K8" s="151"/>
    </row>
    <row r="9" spans="1:11" ht="24.75" customHeight="1">
      <c r="A9" s="132" t="s">
        <v>13</v>
      </c>
      <c r="B9" s="132"/>
      <c r="C9" s="16">
        <f>SUM(C10:C44)</f>
        <v>1386109</v>
      </c>
      <c r="D9" s="16">
        <f>SUM(D10:D44)</f>
        <v>502765</v>
      </c>
      <c r="E9" s="16">
        <f>SUM(E10:E44)</f>
        <v>883344</v>
      </c>
      <c r="F9" s="38">
        <f>SUM(F10:F44)</f>
        <v>43707320</v>
      </c>
      <c r="G9" s="48">
        <v>1022394</v>
      </c>
      <c r="H9" s="136"/>
      <c r="I9" s="136"/>
      <c r="J9" s="136"/>
      <c r="K9" s="136"/>
    </row>
    <row r="10" spans="1:11" ht="24.75" customHeight="1">
      <c r="A10" s="18" t="s">
        <v>41</v>
      </c>
      <c r="B10" s="19"/>
      <c r="C10" s="16">
        <v>155876</v>
      </c>
      <c r="D10" s="43">
        <v>0</v>
      </c>
      <c r="E10" s="16">
        <v>155876</v>
      </c>
      <c r="F10" s="47">
        <v>0</v>
      </c>
      <c r="G10" s="48">
        <v>102589</v>
      </c>
      <c r="H10" s="9" t="s">
        <v>40</v>
      </c>
      <c r="I10" s="26"/>
      <c r="J10" s="26"/>
      <c r="K10" s="26"/>
    </row>
    <row r="11" spans="1:11" ht="24.75" customHeight="1">
      <c r="A11" s="20" t="s">
        <v>42</v>
      </c>
      <c r="B11" s="14"/>
      <c r="C11" s="16">
        <v>0</v>
      </c>
      <c r="D11" s="43">
        <v>0</v>
      </c>
      <c r="E11" s="42">
        <v>0</v>
      </c>
      <c r="F11" s="47" t="s">
        <v>79</v>
      </c>
      <c r="G11" s="49">
        <v>0</v>
      </c>
      <c r="H11" s="155" t="s">
        <v>61</v>
      </c>
      <c r="I11" s="155"/>
      <c r="J11" s="155"/>
      <c r="K11" s="155"/>
    </row>
    <row r="12" spans="1:11" ht="24.75" customHeight="1">
      <c r="A12" s="20" t="s">
        <v>34</v>
      </c>
      <c r="B12" s="14"/>
      <c r="C12" s="16">
        <v>7240</v>
      </c>
      <c r="D12" s="43">
        <v>0</v>
      </c>
      <c r="E12" s="17">
        <v>7240</v>
      </c>
      <c r="F12" s="47">
        <v>0</v>
      </c>
      <c r="G12" s="48">
        <v>6085</v>
      </c>
      <c r="H12" s="156" t="s">
        <v>62</v>
      </c>
      <c r="I12" s="156"/>
      <c r="J12" s="9"/>
      <c r="K12" s="9"/>
    </row>
    <row r="13" spans="1:11" ht="24.75" customHeight="1">
      <c r="A13" s="18" t="s">
        <v>28</v>
      </c>
      <c r="B13" s="19"/>
      <c r="C13" s="16">
        <v>26700</v>
      </c>
      <c r="D13" s="12">
        <v>17308</v>
      </c>
      <c r="E13" s="12">
        <v>9392</v>
      </c>
      <c r="F13" s="38">
        <v>728780</v>
      </c>
      <c r="G13" s="50">
        <v>15309</v>
      </c>
      <c r="H13" s="156" t="s">
        <v>62</v>
      </c>
      <c r="I13" s="156"/>
      <c r="J13" s="9"/>
      <c r="K13" s="9"/>
    </row>
    <row r="14" spans="1:11" ht="24.75" customHeight="1">
      <c r="A14" s="20" t="s">
        <v>43</v>
      </c>
      <c r="B14" s="14"/>
      <c r="C14" s="16">
        <v>21220</v>
      </c>
      <c r="D14" s="43">
        <v>0</v>
      </c>
      <c r="E14" s="12">
        <v>21220</v>
      </c>
      <c r="F14" s="46">
        <v>0</v>
      </c>
      <c r="G14" s="50">
        <v>11055</v>
      </c>
      <c r="H14" s="9" t="s">
        <v>39</v>
      </c>
      <c r="I14" s="9"/>
      <c r="J14" s="9"/>
      <c r="K14" s="9"/>
    </row>
    <row r="15" spans="1:11" ht="24.75" customHeight="1">
      <c r="A15" s="158" t="s">
        <v>32</v>
      </c>
      <c r="B15" s="158"/>
      <c r="C15" s="16">
        <v>7822</v>
      </c>
      <c r="D15" s="12">
        <v>7341</v>
      </c>
      <c r="E15" s="12">
        <v>481</v>
      </c>
      <c r="F15" s="38">
        <v>1776910</v>
      </c>
      <c r="G15" s="50">
        <v>7642</v>
      </c>
      <c r="H15" s="156" t="s">
        <v>63</v>
      </c>
      <c r="I15" s="157"/>
      <c r="J15" s="157"/>
      <c r="K15" s="157"/>
    </row>
    <row r="16" spans="1:11" ht="24.75" customHeight="1">
      <c r="A16" s="20" t="s">
        <v>27</v>
      </c>
      <c r="B16" s="14"/>
      <c r="C16" s="16">
        <v>22921</v>
      </c>
      <c r="D16" s="43">
        <v>0</v>
      </c>
      <c r="E16" s="12">
        <v>22921</v>
      </c>
      <c r="F16" s="46">
        <v>0</v>
      </c>
      <c r="G16" s="48">
        <v>18991</v>
      </c>
      <c r="H16" s="156" t="s">
        <v>64</v>
      </c>
      <c r="I16" s="156"/>
      <c r="J16" s="156"/>
      <c r="K16" s="156"/>
    </row>
    <row r="17" spans="1:11" ht="24.75" customHeight="1">
      <c r="A17" s="20" t="s">
        <v>44</v>
      </c>
      <c r="B17" s="14"/>
      <c r="C17" s="16">
        <v>16936</v>
      </c>
      <c r="D17" s="43">
        <v>0</v>
      </c>
      <c r="E17" s="12">
        <v>16936</v>
      </c>
      <c r="F17" s="46">
        <v>0</v>
      </c>
      <c r="G17" s="48">
        <v>13134</v>
      </c>
      <c r="H17" s="9" t="s">
        <v>39</v>
      </c>
      <c r="I17" s="9"/>
      <c r="J17" s="9"/>
      <c r="K17" s="9"/>
    </row>
    <row r="18" spans="1:11" ht="24.75" customHeight="1">
      <c r="A18" s="20" t="s">
        <v>26</v>
      </c>
      <c r="B18" s="14"/>
      <c r="C18" s="16">
        <v>111258</v>
      </c>
      <c r="D18" s="43">
        <v>0</v>
      </c>
      <c r="E18" s="12">
        <v>111258</v>
      </c>
      <c r="F18" s="46">
        <v>0</v>
      </c>
      <c r="G18" s="48">
        <v>17522</v>
      </c>
      <c r="H18" s="9" t="s">
        <v>39</v>
      </c>
      <c r="I18" s="9"/>
      <c r="J18" s="9"/>
      <c r="K18" s="9"/>
    </row>
    <row r="19" spans="1:11" ht="24.75" customHeight="1">
      <c r="A19" s="36" t="s">
        <v>45</v>
      </c>
      <c r="B19" s="14"/>
      <c r="C19" s="16">
        <v>438</v>
      </c>
      <c r="D19" s="12">
        <v>426</v>
      </c>
      <c r="E19" s="12">
        <v>12</v>
      </c>
      <c r="F19" s="46">
        <v>38760</v>
      </c>
      <c r="G19" s="49">
        <v>0</v>
      </c>
      <c r="H19" s="156" t="s">
        <v>69</v>
      </c>
      <c r="I19" s="156"/>
      <c r="J19" s="156"/>
      <c r="K19" s="156"/>
    </row>
    <row r="20" spans="1:11" ht="24.75" customHeight="1">
      <c r="A20" s="9" t="s">
        <v>68</v>
      </c>
      <c r="B20" s="9"/>
      <c r="C20" s="16">
        <v>85584</v>
      </c>
      <c r="D20" s="12">
        <v>70310</v>
      </c>
      <c r="E20" s="12">
        <v>15274</v>
      </c>
      <c r="F20" s="38">
        <v>1743375</v>
      </c>
      <c r="G20" s="48">
        <v>49623</v>
      </c>
      <c r="H20" s="156" t="s">
        <v>61</v>
      </c>
      <c r="I20" s="156"/>
      <c r="J20" s="156"/>
      <c r="K20" s="156"/>
    </row>
    <row r="21" spans="1:11" ht="24.75" customHeight="1">
      <c r="A21" s="20" t="s">
        <v>46</v>
      </c>
      <c r="B21" s="14"/>
      <c r="C21" s="16">
        <v>11313</v>
      </c>
      <c r="D21" s="43">
        <v>0</v>
      </c>
      <c r="E21" s="15">
        <v>11313</v>
      </c>
      <c r="F21" s="46">
        <v>0</v>
      </c>
      <c r="G21" s="48">
        <v>8927</v>
      </c>
      <c r="H21" s="156" t="s">
        <v>65</v>
      </c>
      <c r="I21" s="156"/>
      <c r="J21" s="156"/>
      <c r="K21" s="156"/>
    </row>
    <row r="22" spans="1:11" ht="24.75" customHeight="1">
      <c r="A22" s="18" t="s">
        <v>25</v>
      </c>
      <c r="B22" s="19"/>
      <c r="C22" s="16">
        <v>5401</v>
      </c>
      <c r="D22" s="10">
        <v>5077</v>
      </c>
      <c r="E22" s="10">
        <v>324</v>
      </c>
      <c r="F22" s="38">
        <v>424005</v>
      </c>
      <c r="G22" s="48">
        <v>4536</v>
      </c>
      <c r="H22" s="9" t="s">
        <v>38</v>
      </c>
      <c r="I22" s="9"/>
      <c r="J22" s="9"/>
      <c r="K22" s="9"/>
    </row>
    <row r="23" spans="1:11" ht="24.75" customHeight="1">
      <c r="A23" s="133" t="s">
        <v>35</v>
      </c>
      <c r="B23" s="133"/>
      <c r="C23" s="16">
        <v>11563</v>
      </c>
      <c r="D23" s="12">
        <v>11281</v>
      </c>
      <c r="E23" s="15">
        <v>282</v>
      </c>
      <c r="F23" s="46">
        <v>4507840</v>
      </c>
      <c r="G23" s="48">
        <v>14563</v>
      </c>
      <c r="H23" s="9" t="s">
        <v>38</v>
      </c>
      <c r="I23" s="9"/>
      <c r="J23" s="9"/>
      <c r="K23" s="9"/>
    </row>
    <row r="24" spans="1:11" ht="24.75" customHeight="1">
      <c r="A24" s="20" t="s">
        <v>47</v>
      </c>
      <c r="B24" s="14"/>
      <c r="C24" s="16">
        <v>28143</v>
      </c>
      <c r="D24" s="43">
        <v>0</v>
      </c>
      <c r="E24" s="15">
        <v>28143</v>
      </c>
      <c r="F24" s="46">
        <v>0</v>
      </c>
      <c r="G24" s="48">
        <v>41481</v>
      </c>
      <c r="H24" s="9" t="s">
        <v>76</v>
      </c>
      <c r="I24" s="9"/>
      <c r="J24" s="9"/>
      <c r="K24" s="9"/>
    </row>
    <row r="25" spans="1:11" ht="24.75" customHeight="1">
      <c r="A25" s="18" t="s">
        <v>33</v>
      </c>
      <c r="B25" s="19"/>
      <c r="C25" s="16">
        <v>37349</v>
      </c>
      <c r="D25" s="44">
        <v>29370</v>
      </c>
      <c r="E25" s="15">
        <v>7979</v>
      </c>
      <c r="F25" s="46">
        <v>3563220</v>
      </c>
      <c r="G25" s="48">
        <v>63459</v>
      </c>
      <c r="H25" s="9" t="s">
        <v>38</v>
      </c>
      <c r="I25" s="9"/>
      <c r="J25" s="9"/>
      <c r="K25" s="9"/>
    </row>
    <row r="26" spans="1:11" ht="24.75" customHeight="1">
      <c r="A26" s="20" t="s">
        <v>29</v>
      </c>
      <c r="B26" s="14"/>
      <c r="C26" s="16">
        <v>15077</v>
      </c>
      <c r="D26" s="12">
        <v>14189</v>
      </c>
      <c r="E26" s="15">
        <v>888</v>
      </c>
      <c r="F26" s="46">
        <v>1462365</v>
      </c>
      <c r="G26" s="48">
        <v>10195</v>
      </c>
      <c r="H26" s="9" t="s">
        <v>38</v>
      </c>
      <c r="I26" s="9"/>
      <c r="J26" s="9"/>
      <c r="K26" s="9"/>
    </row>
    <row r="27" spans="1:11" ht="24.75" customHeight="1">
      <c r="A27" s="20" t="s">
        <v>48</v>
      </c>
      <c r="B27" s="14"/>
      <c r="C27" s="16">
        <v>26777</v>
      </c>
      <c r="D27" s="43">
        <v>0</v>
      </c>
      <c r="E27" s="15">
        <v>26777</v>
      </c>
      <c r="F27" s="46">
        <v>0</v>
      </c>
      <c r="G27" s="48">
        <v>13495</v>
      </c>
      <c r="H27" s="9" t="s">
        <v>39</v>
      </c>
      <c r="I27" s="9"/>
      <c r="J27" s="9"/>
      <c r="K27" s="9"/>
    </row>
    <row r="28" spans="1:11" ht="24.75" customHeight="1">
      <c r="A28" s="156" t="s">
        <v>49</v>
      </c>
      <c r="B28" s="156"/>
      <c r="C28" s="16">
        <v>5859</v>
      </c>
      <c r="D28" s="43">
        <v>0</v>
      </c>
      <c r="E28" s="15">
        <v>5859</v>
      </c>
      <c r="F28" s="46">
        <v>0</v>
      </c>
      <c r="G28" s="48">
        <v>5382</v>
      </c>
      <c r="H28" s="9" t="s">
        <v>39</v>
      </c>
      <c r="I28" s="9"/>
      <c r="J28" s="9"/>
      <c r="K28" s="9"/>
    </row>
    <row r="29" spans="1:11" ht="24.75" customHeight="1">
      <c r="A29" s="156" t="s">
        <v>30</v>
      </c>
      <c r="B29" s="156"/>
      <c r="C29" s="16">
        <v>15493</v>
      </c>
      <c r="D29" s="12">
        <v>15091</v>
      </c>
      <c r="E29" s="16">
        <v>402</v>
      </c>
      <c r="F29" s="45">
        <v>998057</v>
      </c>
      <c r="G29" s="48">
        <v>11688</v>
      </c>
      <c r="H29" s="9" t="s">
        <v>38</v>
      </c>
      <c r="I29" s="9"/>
      <c r="J29" s="9"/>
      <c r="K29" s="9"/>
    </row>
    <row r="30" spans="1:11" ht="24.75" customHeight="1">
      <c r="A30" s="18" t="s">
        <v>31</v>
      </c>
      <c r="B30" s="19"/>
      <c r="C30" s="16">
        <v>42522</v>
      </c>
      <c r="D30" s="44">
        <v>17611</v>
      </c>
      <c r="E30" s="16">
        <v>24911</v>
      </c>
      <c r="F30" s="46">
        <v>1166823</v>
      </c>
      <c r="G30" s="48">
        <v>32550</v>
      </c>
      <c r="H30" s="9" t="s">
        <v>38</v>
      </c>
      <c r="I30" s="9"/>
      <c r="J30" s="9"/>
      <c r="K30" s="9"/>
    </row>
    <row r="31" spans="1:11" ht="24.75" customHeight="1">
      <c r="A31" s="133" t="s">
        <v>50</v>
      </c>
      <c r="B31" s="133"/>
      <c r="C31" s="16">
        <v>25710</v>
      </c>
      <c r="D31" s="12">
        <v>17606</v>
      </c>
      <c r="E31" s="15">
        <v>8104</v>
      </c>
      <c r="F31" s="46">
        <v>687260</v>
      </c>
      <c r="G31" s="48">
        <v>24036</v>
      </c>
      <c r="H31" s="9" t="s">
        <v>38</v>
      </c>
      <c r="I31" s="9"/>
      <c r="J31" s="9"/>
      <c r="K31" s="9"/>
    </row>
    <row r="32" spans="1:11" ht="24.75" customHeight="1">
      <c r="A32" s="133" t="s">
        <v>51</v>
      </c>
      <c r="B32" s="133"/>
      <c r="C32" s="16">
        <v>88177</v>
      </c>
      <c r="D32" s="12">
        <v>65842</v>
      </c>
      <c r="E32" s="15">
        <v>22335</v>
      </c>
      <c r="F32" s="46">
        <v>2522400</v>
      </c>
      <c r="G32" s="48">
        <v>73444</v>
      </c>
      <c r="H32" s="9" t="s">
        <v>38</v>
      </c>
      <c r="I32" s="9"/>
      <c r="J32" s="9"/>
      <c r="K32" s="9"/>
    </row>
    <row r="33" spans="1:11" ht="24.75" customHeight="1">
      <c r="A33" s="133" t="s">
        <v>52</v>
      </c>
      <c r="B33" s="133"/>
      <c r="C33" s="16">
        <v>66749</v>
      </c>
      <c r="D33" s="12">
        <v>47904</v>
      </c>
      <c r="E33" s="15">
        <v>18845</v>
      </c>
      <c r="F33" s="46">
        <v>1921890</v>
      </c>
      <c r="G33" s="48">
        <v>57131</v>
      </c>
      <c r="H33" s="9" t="s">
        <v>38</v>
      </c>
      <c r="I33" s="9"/>
      <c r="J33" s="9"/>
      <c r="K33" s="9"/>
    </row>
    <row r="34" spans="1:11" ht="24.75" customHeight="1">
      <c r="A34" s="20" t="s">
        <v>53</v>
      </c>
      <c r="B34" s="14"/>
      <c r="C34" s="16">
        <v>29425</v>
      </c>
      <c r="D34" s="12">
        <v>16252</v>
      </c>
      <c r="E34" s="13">
        <v>13173</v>
      </c>
      <c r="F34" s="38">
        <v>908880</v>
      </c>
      <c r="G34" s="48">
        <v>24150</v>
      </c>
      <c r="H34" s="9" t="s">
        <v>66</v>
      </c>
      <c r="I34" s="9"/>
      <c r="J34" s="9"/>
      <c r="K34" s="9"/>
    </row>
    <row r="35" spans="1:11" ht="24.75" customHeight="1">
      <c r="A35" s="20" t="s">
        <v>54</v>
      </c>
      <c r="B35" s="14"/>
      <c r="C35" s="16">
        <v>64889</v>
      </c>
      <c r="D35" s="12">
        <v>64889</v>
      </c>
      <c r="E35" s="42">
        <v>0</v>
      </c>
      <c r="F35" s="38">
        <v>12977800</v>
      </c>
      <c r="G35" s="48">
        <v>31196</v>
      </c>
      <c r="H35" s="9" t="s">
        <v>38</v>
      </c>
      <c r="I35" s="9"/>
      <c r="J35" s="9"/>
      <c r="K35" s="9"/>
    </row>
    <row r="36" spans="1:11" ht="24.75" customHeight="1">
      <c r="A36" s="18" t="s">
        <v>55</v>
      </c>
      <c r="B36" s="19"/>
      <c r="C36" s="16">
        <v>19264</v>
      </c>
      <c r="D36" s="43">
        <v>0</v>
      </c>
      <c r="E36" s="16">
        <v>19264</v>
      </c>
      <c r="F36" s="38">
        <v>0</v>
      </c>
      <c r="G36" s="48">
        <v>15305</v>
      </c>
      <c r="H36" s="9" t="s">
        <v>39</v>
      </c>
      <c r="I36" s="9"/>
      <c r="J36" s="9"/>
      <c r="K36" s="9"/>
    </row>
    <row r="37" spans="1:11" ht="24.75" customHeight="1">
      <c r="A37" s="133" t="s">
        <v>67</v>
      </c>
      <c r="B37" s="133"/>
      <c r="C37" s="16">
        <v>84674</v>
      </c>
      <c r="D37" s="12">
        <v>61736</v>
      </c>
      <c r="E37" s="15">
        <v>22938</v>
      </c>
      <c r="F37" s="38">
        <v>2280425</v>
      </c>
      <c r="G37" s="48">
        <v>76167</v>
      </c>
      <c r="H37" s="9" t="s">
        <v>38</v>
      </c>
      <c r="I37" s="9"/>
      <c r="J37" s="9"/>
      <c r="K37" s="9"/>
    </row>
    <row r="38" spans="1:11" ht="24.75" customHeight="1">
      <c r="A38" s="133" t="s">
        <v>56</v>
      </c>
      <c r="B38" s="133"/>
      <c r="C38" s="16">
        <v>5807</v>
      </c>
      <c r="D38" s="43">
        <v>0</v>
      </c>
      <c r="E38" s="15">
        <v>5807</v>
      </c>
      <c r="F38" s="38">
        <v>0</v>
      </c>
      <c r="G38" s="48">
        <v>6756</v>
      </c>
      <c r="H38" s="9" t="s">
        <v>39</v>
      </c>
      <c r="I38" s="9"/>
      <c r="J38" s="9"/>
      <c r="K38" s="9"/>
    </row>
    <row r="39" spans="1:11" ht="24.75" customHeight="1">
      <c r="A39" s="133" t="s">
        <v>37</v>
      </c>
      <c r="B39" s="133"/>
      <c r="C39" s="16">
        <v>61812</v>
      </c>
      <c r="D39" s="43">
        <v>0</v>
      </c>
      <c r="E39" s="15">
        <v>61812</v>
      </c>
      <c r="F39" s="38">
        <v>0</v>
      </c>
      <c r="G39" s="48">
        <v>48000</v>
      </c>
      <c r="H39" s="9" t="s">
        <v>39</v>
      </c>
      <c r="I39" s="9"/>
      <c r="J39" s="9"/>
      <c r="K39" s="9"/>
    </row>
    <row r="40" spans="1:11" ht="24.75" customHeight="1">
      <c r="A40" s="133" t="s">
        <v>57</v>
      </c>
      <c r="B40" s="133"/>
      <c r="C40" s="16">
        <v>70279</v>
      </c>
      <c r="D40" s="43">
        <v>0</v>
      </c>
      <c r="E40" s="16">
        <v>70279</v>
      </c>
      <c r="F40" s="38">
        <v>0</v>
      </c>
      <c r="G40" s="48">
        <v>160000</v>
      </c>
      <c r="H40" s="9" t="s">
        <v>39</v>
      </c>
      <c r="I40" s="9"/>
      <c r="J40" s="9"/>
      <c r="K40" s="9"/>
    </row>
    <row r="41" spans="1:11" ht="24.75" customHeight="1">
      <c r="A41" s="18" t="s">
        <v>36</v>
      </c>
      <c r="B41" s="19"/>
      <c r="C41" s="16">
        <v>30516</v>
      </c>
      <c r="D41" s="12">
        <v>20744</v>
      </c>
      <c r="E41" s="15">
        <v>9772</v>
      </c>
      <c r="F41" s="45">
        <v>508415</v>
      </c>
      <c r="G41" s="48">
        <v>22084</v>
      </c>
      <c r="H41" s="9" t="s">
        <v>39</v>
      </c>
      <c r="I41" s="9"/>
      <c r="J41" s="9"/>
      <c r="K41" s="9"/>
    </row>
    <row r="42" spans="1:11" ht="24.75" customHeight="1">
      <c r="A42" s="20" t="s">
        <v>58</v>
      </c>
      <c r="B42" s="14"/>
      <c r="C42" s="16">
        <v>28659</v>
      </c>
      <c r="D42" s="43">
        <v>0</v>
      </c>
      <c r="E42" s="15">
        <v>28659</v>
      </c>
      <c r="F42" s="38">
        <v>0</v>
      </c>
      <c r="G42" s="48">
        <v>29068</v>
      </c>
      <c r="H42" s="9" t="s">
        <v>39</v>
      </c>
      <c r="I42" s="9"/>
      <c r="J42" s="9"/>
      <c r="K42" s="9"/>
    </row>
    <row r="43" spans="1:11" ht="24.75" customHeight="1">
      <c r="A43" s="156" t="s">
        <v>59</v>
      </c>
      <c r="B43" s="156"/>
      <c r="C43" s="16">
        <v>134587</v>
      </c>
      <c r="D43" s="43">
        <v>0</v>
      </c>
      <c r="E43" s="15">
        <v>134587</v>
      </c>
      <c r="F43" s="38">
        <v>0</v>
      </c>
      <c r="G43" s="49">
        <v>0</v>
      </c>
      <c r="H43" s="9" t="s">
        <v>80</v>
      </c>
      <c r="I43" s="9"/>
      <c r="J43" s="9"/>
      <c r="K43" s="9"/>
    </row>
    <row r="44" spans="1:11" ht="24.75" customHeight="1">
      <c r="A44" s="156" t="s">
        <v>60</v>
      </c>
      <c r="B44" s="156"/>
      <c r="C44" s="16">
        <v>20069</v>
      </c>
      <c r="D44" s="12">
        <v>19788</v>
      </c>
      <c r="E44" s="10">
        <v>281</v>
      </c>
      <c r="F44" s="38">
        <v>5490115</v>
      </c>
      <c r="G44" s="50">
        <v>6831</v>
      </c>
      <c r="H44" s="9" t="s">
        <v>38</v>
      </c>
      <c r="I44" s="9"/>
      <c r="J44" s="9"/>
      <c r="K44" s="9"/>
    </row>
    <row r="45" spans="1:11" ht="24.75" customHeight="1">
      <c r="A45" s="3" t="s">
        <v>72</v>
      </c>
      <c r="B45" s="6"/>
      <c r="C45" s="6"/>
      <c r="D45" s="6"/>
      <c r="E45" s="6"/>
      <c r="F45" s="6"/>
      <c r="G45" s="6"/>
      <c r="H45" s="6"/>
      <c r="I45" s="6"/>
      <c r="J45" s="6"/>
      <c r="K45" s="7"/>
    </row>
    <row r="46" spans="1:11" ht="24.75" customHeight="1">
      <c r="A46" s="3" t="s">
        <v>73</v>
      </c>
      <c r="B46" s="6"/>
      <c r="C46" s="6"/>
      <c r="D46" s="6"/>
      <c r="E46" s="6"/>
      <c r="F46" s="6"/>
      <c r="G46" s="6"/>
      <c r="H46" s="6"/>
      <c r="I46" s="6"/>
      <c r="J46" s="6"/>
      <c r="K46" s="8" t="s">
        <v>78</v>
      </c>
    </row>
    <row r="47" spans="1:11" ht="24.75" customHeight="1">
      <c r="A47" s="3" t="s">
        <v>74</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75</v>
      </c>
      <c r="B49" s="1"/>
      <c r="C49" s="1"/>
      <c r="D49" s="2" t="s">
        <v>3</v>
      </c>
      <c r="E49" s="1"/>
      <c r="F49" s="4"/>
      <c r="G49" s="1" t="s">
        <v>4</v>
      </c>
      <c r="H49" s="1"/>
      <c r="I49" s="4"/>
      <c r="J49" s="5" t="s">
        <v>5</v>
      </c>
      <c r="K49" s="1"/>
    </row>
    <row r="50" spans="1:11" s="24" customFormat="1" ht="16.5">
      <c r="A50" s="4"/>
      <c r="B50" s="1"/>
      <c r="C50" s="1"/>
      <c r="D50" s="2" t="s">
        <v>3</v>
      </c>
      <c r="E50" s="1"/>
      <c r="F50" s="1"/>
      <c r="G50" s="1" t="s">
        <v>6</v>
      </c>
      <c r="H50" s="1"/>
      <c r="I50" s="4"/>
      <c r="J50" s="1"/>
      <c r="K50" s="1"/>
    </row>
    <row r="51" spans="1:11" ht="19.5">
      <c r="A51" s="22"/>
      <c r="B51" s="22"/>
      <c r="C51" s="22"/>
      <c r="E51" s="35"/>
      <c r="F51" s="37"/>
      <c r="G51" s="22"/>
      <c r="H51" s="22"/>
      <c r="I51" s="22"/>
      <c r="J51" s="22"/>
      <c r="K51" s="22"/>
    </row>
  </sheetData>
  <sheetProtection/>
  <mergeCells count="30">
    <mergeCell ref="A43:B43"/>
    <mergeCell ref="A44:B44"/>
    <mergeCell ref="A39:B39"/>
    <mergeCell ref="A33:B33"/>
    <mergeCell ref="A37:B37"/>
    <mergeCell ref="A40:B40"/>
    <mergeCell ref="H20:K20"/>
    <mergeCell ref="A38:B38"/>
    <mergeCell ref="A29:B29"/>
    <mergeCell ref="H21:K21"/>
    <mergeCell ref="A23:B23"/>
    <mergeCell ref="A28:B28"/>
    <mergeCell ref="H15:K15"/>
    <mergeCell ref="H16:K16"/>
    <mergeCell ref="H19:K19"/>
    <mergeCell ref="A15:B15"/>
    <mergeCell ref="G6:G8"/>
    <mergeCell ref="H11:K11"/>
    <mergeCell ref="H12:I12"/>
    <mergeCell ref="H13:I13"/>
    <mergeCell ref="A9:B9"/>
    <mergeCell ref="A31:B31"/>
    <mergeCell ref="A32:B32"/>
    <mergeCell ref="A3:K3"/>
    <mergeCell ref="H9:K9"/>
    <mergeCell ref="C6:E6"/>
    <mergeCell ref="A6:B8"/>
    <mergeCell ref="F6:F8"/>
    <mergeCell ref="H6:K8"/>
    <mergeCell ref="E5:G5"/>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xl/worksheets/sheet10.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SheetLayoutView="100" zoomScalePageLayoutView="0" workbookViewId="0" topLeftCell="A34">
      <selection activeCell="C10" sqref="C10"/>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549</v>
      </c>
    </row>
    <row r="2" spans="1:11" s="24" customFormat="1" ht="16.5">
      <c r="A2" s="21" t="s">
        <v>550</v>
      </c>
      <c r="B2" s="25" t="s">
        <v>551</v>
      </c>
      <c r="C2" s="25"/>
      <c r="D2" s="26" t="s">
        <v>552</v>
      </c>
      <c r="E2" s="26"/>
      <c r="F2" s="38"/>
      <c r="G2" s="26"/>
      <c r="H2" s="26"/>
      <c r="I2" s="26"/>
      <c r="J2" s="23" t="s">
        <v>2</v>
      </c>
      <c r="K2" s="27" t="s">
        <v>553</v>
      </c>
    </row>
    <row r="3" spans="1:11" ht="24" customHeight="1">
      <c r="A3" s="134" t="s">
        <v>554</v>
      </c>
      <c r="B3" s="135"/>
      <c r="C3" s="135"/>
      <c r="D3" s="135"/>
      <c r="E3" s="135"/>
      <c r="F3" s="135"/>
      <c r="G3" s="135"/>
      <c r="H3" s="135"/>
      <c r="I3" s="135"/>
      <c r="J3" s="135"/>
      <c r="K3" s="135"/>
    </row>
    <row r="4" spans="1:10" ht="9" customHeight="1">
      <c r="A4" s="22"/>
      <c r="B4" s="22"/>
      <c r="C4" s="22"/>
      <c r="D4" s="22"/>
      <c r="E4" s="22"/>
      <c r="F4" s="37"/>
      <c r="G4" s="22"/>
      <c r="H4" s="22"/>
      <c r="I4" s="22"/>
      <c r="J4" s="22"/>
    </row>
    <row r="5" spans="2:11" ht="19.5">
      <c r="B5" s="28"/>
      <c r="C5" s="28"/>
      <c r="D5" s="28"/>
      <c r="E5" s="143" t="s">
        <v>555</v>
      </c>
      <c r="F5" s="143"/>
      <c r="G5" s="143"/>
      <c r="H5" s="28"/>
      <c r="I5" s="28"/>
      <c r="J5" s="28"/>
      <c r="K5" s="29" t="s">
        <v>556</v>
      </c>
    </row>
    <row r="6" spans="1:11" s="24" customFormat="1" ht="24.75" customHeight="1">
      <c r="A6" s="139" t="s">
        <v>557</v>
      </c>
      <c r="B6" s="140"/>
      <c r="C6" s="137" t="s">
        <v>558</v>
      </c>
      <c r="D6" s="138"/>
      <c r="E6" s="138"/>
      <c r="F6" s="130" t="s">
        <v>559</v>
      </c>
      <c r="G6" s="152" t="s">
        <v>560</v>
      </c>
      <c r="H6" s="146" t="s">
        <v>561</v>
      </c>
      <c r="I6" s="147"/>
      <c r="J6" s="147"/>
      <c r="K6" s="147"/>
    </row>
    <row r="7" spans="1:11" s="24" customFormat="1" ht="24.75" customHeight="1">
      <c r="A7" s="141"/>
      <c r="B7" s="142"/>
      <c r="C7" s="31" t="s">
        <v>562</v>
      </c>
      <c r="D7" s="32" t="s">
        <v>563</v>
      </c>
      <c r="E7" s="30" t="s">
        <v>564</v>
      </c>
      <c r="F7" s="131"/>
      <c r="G7" s="153"/>
      <c r="H7" s="148"/>
      <c r="I7" s="149"/>
      <c r="J7" s="149"/>
      <c r="K7" s="149"/>
    </row>
    <row r="8" spans="1:11" s="24" customFormat="1" ht="24.75" customHeight="1">
      <c r="A8" s="143"/>
      <c r="B8" s="144"/>
      <c r="C8" s="33"/>
      <c r="D8" s="34" t="s">
        <v>565</v>
      </c>
      <c r="E8" s="34" t="s">
        <v>566</v>
      </c>
      <c r="F8" s="145"/>
      <c r="G8" s="153"/>
      <c r="H8" s="150"/>
      <c r="I8" s="151"/>
      <c r="J8" s="151"/>
      <c r="K8" s="151"/>
    </row>
    <row r="9" spans="1:11" ht="24.75" customHeight="1">
      <c r="A9" s="132" t="s">
        <v>567</v>
      </c>
      <c r="B9" s="132"/>
      <c r="C9" s="93">
        <f>SUM(C10:C44)</f>
        <v>703403</v>
      </c>
      <c r="D9" s="93">
        <f>SUM(D10:D44)</f>
        <v>270972</v>
      </c>
      <c r="E9" s="93">
        <f>SUM(E10:E44)</f>
        <v>432431</v>
      </c>
      <c r="F9" s="94">
        <f>SUM(F10:F44)</f>
        <v>32735194</v>
      </c>
      <c r="G9" s="95">
        <v>1311846</v>
      </c>
      <c r="H9" s="136"/>
      <c r="I9" s="136"/>
      <c r="J9" s="136"/>
      <c r="K9" s="136"/>
    </row>
    <row r="10" spans="1:11" ht="24.75" customHeight="1">
      <c r="A10" s="156" t="s">
        <v>568</v>
      </c>
      <c r="B10" s="172"/>
      <c r="C10" s="96">
        <v>61172</v>
      </c>
      <c r="D10" s="110" t="s">
        <v>547</v>
      </c>
      <c r="E10" s="93">
        <v>61172</v>
      </c>
      <c r="F10" s="98" t="s">
        <v>547</v>
      </c>
      <c r="G10" s="95">
        <v>47201</v>
      </c>
      <c r="H10" s="9" t="s">
        <v>569</v>
      </c>
      <c r="I10" s="26"/>
      <c r="J10" s="26"/>
      <c r="K10" s="26"/>
    </row>
    <row r="11" spans="1:11" ht="24.75" customHeight="1">
      <c r="A11" s="156" t="s">
        <v>570</v>
      </c>
      <c r="B11" s="172"/>
      <c r="C11" s="111" t="s">
        <v>548</v>
      </c>
      <c r="D11" s="112" t="s">
        <v>548</v>
      </c>
      <c r="E11" s="112" t="s">
        <v>548</v>
      </c>
      <c r="F11" s="113" t="s">
        <v>548</v>
      </c>
      <c r="G11" s="119" t="s">
        <v>548</v>
      </c>
      <c r="H11" s="155" t="s">
        <v>571</v>
      </c>
      <c r="I11" s="155"/>
      <c r="J11" s="155"/>
      <c r="K11" s="155"/>
    </row>
    <row r="12" spans="1:11" ht="24.75" customHeight="1">
      <c r="A12" s="156" t="s">
        <v>572</v>
      </c>
      <c r="B12" s="170"/>
      <c r="C12" s="96">
        <v>3284</v>
      </c>
      <c r="D12" s="110" t="s">
        <v>547</v>
      </c>
      <c r="E12" s="115">
        <v>3284</v>
      </c>
      <c r="F12" s="98" t="s">
        <v>547</v>
      </c>
      <c r="G12" s="95">
        <v>8147</v>
      </c>
      <c r="H12" s="156" t="s">
        <v>573</v>
      </c>
      <c r="I12" s="156"/>
      <c r="J12" s="9"/>
      <c r="K12" s="9"/>
    </row>
    <row r="13" spans="1:11" ht="24.75" customHeight="1">
      <c r="A13" s="156" t="s">
        <v>574</v>
      </c>
      <c r="B13" s="170"/>
      <c r="C13" s="96">
        <v>16556</v>
      </c>
      <c r="D13" s="116">
        <v>10953</v>
      </c>
      <c r="E13" s="115">
        <v>5603</v>
      </c>
      <c r="F13" s="94">
        <v>500989</v>
      </c>
      <c r="G13" s="95">
        <v>41068</v>
      </c>
      <c r="H13" s="156" t="s">
        <v>573</v>
      </c>
      <c r="I13" s="156"/>
      <c r="J13" s="9"/>
      <c r="K13" s="9"/>
    </row>
    <row r="14" spans="1:11" ht="24.75" customHeight="1">
      <c r="A14" s="156" t="s">
        <v>575</v>
      </c>
      <c r="B14" s="170"/>
      <c r="C14" s="96">
        <v>40300</v>
      </c>
      <c r="D14" s="110" t="s">
        <v>547</v>
      </c>
      <c r="E14" s="115">
        <v>40300</v>
      </c>
      <c r="F14" s="98" t="s">
        <v>547</v>
      </c>
      <c r="G14" s="95">
        <v>15525</v>
      </c>
      <c r="H14" s="9" t="s">
        <v>576</v>
      </c>
      <c r="I14" s="9"/>
      <c r="J14" s="9"/>
      <c r="K14" s="9"/>
    </row>
    <row r="15" spans="1:11" ht="24.75" customHeight="1">
      <c r="A15" s="158" t="s">
        <v>577</v>
      </c>
      <c r="B15" s="158"/>
      <c r="C15" s="96">
        <v>2935</v>
      </c>
      <c r="D15" s="115">
        <v>2072</v>
      </c>
      <c r="E15" s="115">
        <v>863</v>
      </c>
      <c r="F15" s="94">
        <v>554020</v>
      </c>
      <c r="G15" s="95">
        <v>8815</v>
      </c>
      <c r="H15" s="156" t="s">
        <v>578</v>
      </c>
      <c r="I15" s="157"/>
      <c r="J15" s="157"/>
      <c r="K15" s="157"/>
    </row>
    <row r="16" spans="1:11" ht="24.75" customHeight="1">
      <c r="A16" s="156" t="s">
        <v>579</v>
      </c>
      <c r="B16" s="170"/>
      <c r="C16" s="96">
        <v>7652</v>
      </c>
      <c r="D16" s="110" t="s">
        <v>547</v>
      </c>
      <c r="E16" s="115">
        <v>7652</v>
      </c>
      <c r="F16" s="98" t="s">
        <v>547</v>
      </c>
      <c r="G16" s="95">
        <v>15634</v>
      </c>
      <c r="H16" s="156" t="s">
        <v>580</v>
      </c>
      <c r="I16" s="156"/>
      <c r="J16" s="156"/>
      <c r="K16" s="156"/>
    </row>
    <row r="17" spans="1:11" ht="24.75" customHeight="1">
      <c r="A17" s="156" t="s">
        <v>581</v>
      </c>
      <c r="B17" s="170"/>
      <c r="C17" s="96">
        <v>3767</v>
      </c>
      <c r="D17" s="110" t="s">
        <v>547</v>
      </c>
      <c r="E17" s="115">
        <v>3767</v>
      </c>
      <c r="F17" s="98" t="s">
        <v>547</v>
      </c>
      <c r="G17" s="95">
        <v>23506</v>
      </c>
      <c r="H17" s="9" t="s">
        <v>576</v>
      </c>
      <c r="I17" s="9"/>
      <c r="J17" s="9"/>
      <c r="K17" s="9"/>
    </row>
    <row r="18" spans="1:11" ht="24.75" customHeight="1">
      <c r="A18" s="156" t="s">
        <v>582</v>
      </c>
      <c r="B18" s="170"/>
      <c r="C18" s="96">
        <v>66714</v>
      </c>
      <c r="D18" s="110" t="s">
        <v>547</v>
      </c>
      <c r="E18" s="115">
        <v>66714</v>
      </c>
      <c r="F18" s="98" t="s">
        <v>547</v>
      </c>
      <c r="G18" s="95">
        <v>303835</v>
      </c>
      <c r="H18" s="9" t="s">
        <v>576</v>
      </c>
      <c r="I18" s="9"/>
      <c r="J18" s="9"/>
      <c r="K18" s="9"/>
    </row>
    <row r="19" spans="1:11" ht="24.75" customHeight="1">
      <c r="A19" s="156" t="s">
        <v>583</v>
      </c>
      <c r="B19" s="170"/>
      <c r="C19" s="96">
        <v>2700</v>
      </c>
      <c r="D19" s="115">
        <v>2337</v>
      </c>
      <c r="E19" s="115">
        <v>363</v>
      </c>
      <c r="F19" s="104">
        <v>190350</v>
      </c>
      <c r="G19" s="95">
        <v>3079</v>
      </c>
      <c r="H19" s="156" t="s">
        <v>584</v>
      </c>
      <c r="I19" s="156"/>
      <c r="J19" s="156"/>
      <c r="K19" s="156"/>
    </row>
    <row r="20" spans="1:11" ht="24.75" customHeight="1">
      <c r="A20" s="156" t="s">
        <v>585</v>
      </c>
      <c r="B20" s="171"/>
      <c r="C20" s="96">
        <v>27079</v>
      </c>
      <c r="D20" s="115">
        <v>21134</v>
      </c>
      <c r="E20" s="115">
        <v>5945</v>
      </c>
      <c r="F20" s="94">
        <v>525625</v>
      </c>
      <c r="G20" s="95">
        <v>64239</v>
      </c>
      <c r="H20" s="156" t="s">
        <v>586</v>
      </c>
      <c r="I20" s="156"/>
      <c r="J20" s="156"/>
      <c r="K20" s="156"/>
    </row>
    <row r="21" spans="1:11" ht="24.75" customHeight="1">
      <c r="A21" s="156" t="s">
        <v>587</v>
      </c>
      <c r="B21" s="170"/>
      <c r="C21" s="96">
        <v>3053</v>
      </c>
      <c r="D21" s="110" t="s">
        <v>547</v>
      </c>
      <c r="E21" s="116">
        <v>3053</v>
      </c>
      <c r="F21" s="98" t="s">
        <v>547</v>
      </c>
      <c r="G21" s="95">
        <v>8733</v>
      </c>
      <c r="H21" s="156" t="s">
        <v>588</v>
      </c>
      <c r="I21" s="156"/>
      <c r="J21" s="156"/>
      <c r="K21" s="156"/>
    </row>
    <row r="22" spans="1:11" ht="24.75" customHeight="1">
      <c r="A22" s="156" t="s">
        <v>589</v>
      </c>
      <c r="B22" s="172"/>
      <c r="C22" s="96">
        <v>1584</v>
      </c>
      <c r="D22" s="102">
        <v>1474</v>
      </c>
      <c r="E22" s="102">
        <v>110</v>
      </c>
      <c r="F22" s="94">
        <v>124790</v>
      </c>
      <c r="G22" s="95">
        <v>5517</v>
      </c>
      <c r="H22" s="9" t="s">
        <v>590</v>
      </c>
      <c r="I22" s="9"/>
      <c r="J22" s="9"/>
      <c r="K22" s="9"/>
    </row>
    <row r="23" spans="1:11" ht="24.75" customHeight="1">
      <c r="A23" s="156" t="s">
        <v>591</v>
      </c>
      <c r="B23" s="156"/>
      <c r="C23" s="96">
        <v>12885</v>
      </c>
      <c r="D23" s="116">
        <v>12586</v>
      </c>
      <c r="E23" s="116">
        <v>299</v>
      </c>
      <c r="F23" s="104">
        <v>3518740</v>
      </c>
      <c r="G23" s="95">
        <v>11322</v>
      </c>
      <c r="H23" s="9" t="s">
        <v>590</v>
      </c>
      <c r="I23" s="9"/>
      <c r="J23" s="9"/>
      <c r="K23" s="9"/>
    </row>
    <row r="24" spans="1:11" ht="24.75" customHeight="1">
      <c r="A24" s="156" t="s">
        <v>592</v>
      </c>
      <c r="B24" s="170"/>
      <c r="C24" s="96">
        <v>26695</v>
      </c>
      <c r="D24" s="110" t="s">
        <v>547</v>
      </c>
      <c r="E24" s="116">
        <v>26695</v>
      </c>
      <c r="F24" s="98" t="s">
        <v>547</v>
      </c>
      <c r="G24" s="95">
        <v>17096</v>
      </c>
      <c r="H24" s="9" t="s">
        <v>588</v>
      </c>
      <c r="I24" s="9"/>
      <c r="J24" s="9"/>
      <c r="K24" s="9"/>
    </row>
    <row r="25" spans="1:11" ht="24.75" customHeight="1">
      <c r="A25" s="156" t="s">
        <v>593</v>
      </c>
      <c r="B25" s="170"/>
      <c r="C25" s="96">
        <v>11508</v>
      </c>
      <c r="D25" s="117">
        <v>6946</v>
      </c>
      <c r="E25" s="116">
        <v>4562</v>
      </c>
      <c r="F25" s="104">
        <v>909750</v>
      </c>
      <c r="G25" s="95">
        <v>39772</v>
      </c>
      <c r="H25" s="9" t="s">
        <v>590</v>
      </c>
      <c r="I25" s="9"/>
      <c r="J25" s="9"/>
      <c r="K25" s="9"/>
    </row>
    <row r="26" spans="1:11" ht="24.75" customHeight="1">
      <c r="A26" s="156" t="s">
        <v>594</v>
      </c>
      <c r="B26" s="172"/>
      <c r="C26" s="96">
        <v>12210</v>
      </c>
      <c r="D26" s="116">
        <v>10777</v>
      </c>
      <c r="E26" s="116">
        <v>1433</v>
      </c>
      <c r="F26" s="104">
        <v>1231540</v>
      </c>
      <c r="G26" s="95">
        <v>34645</v>
      </c>
      <c r="H26" s="9" t="s">
        <v>590</v>
      </c>
      <c r="I26" s="9"/>
      <c r="J26" s="9"/>
      <c r="K26" s="9"/>
    </row>
    <row r="27" spans="1:11" ht="24.75" customHeight="1">
      <c r="A27" s="156" t="s">
        <v>595</v>
      </c>
      <c r="B27" s="172"/>
      <c r="C27" s="96">
        <v>15278</v>
      </c>
      <c r="D27" s="110" t="s">
        <v>547</v>
      </c>
      <c r="E27" s="116">
        <v>15278</v>
      </c>
      <c r="F27" s="98" t="s">
        <v>547</v>
      </c>
      <c r="G27" s="95">
        <v>31420</v>
      </c>
      <c r="H27" s="9" t="s">
        <v>588</v>
      </c>
      <c r="I27" s="9"/>
      <c r="J27" s="9"/>
      <c r="K27" s="9"/>
    </row>
    <row r="28" spans="1:11" ht="24.75" customHeight="1">
      <c r="A28" s="156" t="s">
        <v>596</v>
      </c>
      <c r="B28" s="156"/>
      <c r="C28" s="96">
        <v>4814</v>
      </c>
      <c r="D28" s="98" t="s">
        <v>547</v>
      </c>
      <c r="E28" s="116">
        <v>4814</v>
      </c>
      <c r="F28" s="98" t="s">
        <v>547</v>
      </c>
      <c r="G28" s="95">
        <v>5105</v>
      </c>
      <c r="H28" s="9" t="s">
        <v>588</v>
      </c>
      <c r="I28" s="9"/>
      <c r="J28" s="9"/>
      <c r="K28" s="9"/>
    </row>
    <row r="29" spans="1:11" ht="24.75" customHeight="1">
      <c r="A29" s="156" t="s">
        <v>597</v>
      </c>
      <c r="B29" s="156"/>
      <c r="C29" s="96">
        <v>9197</v>
      </c>
      <c r="D29" s="116">
        <v>8999</v>
      </c>
      <c r="E29" s="93">
        <v>198</v>
      </c>
      <c r="F29" s="105">
        <v>623015</v>
      </c>
      <c r="G29" s="95">
        <v>19819</v>
      </c>
      <c r="H29" s="9" t="s">
        <v>590</v>
      </c>
      <c r="I29" s="9"/>
      <c r="J29" s="9"/>
      <c r="K29" s="9"/>
    </row>
    <row r="30" spans="1:11" ht="24.75" customHeight="1">
      <c r="A30" s="156" t="s">
        <v>598</v>
      </c>
      <c r="B30" s="170"/>
      <c r="C30" s="96">
        <v>21035</v>
      </c>
      <c r="D30" s="117">
        <v>10520</v>
      </c>
      <c r="E30" s="93">
        <v>10515</v>
      </c>
      <c r="F30" s="104">
        <v>597925</v>
      </c>
      <c r="G30" s="95">
        <v>31867</v>
      </c>
      <c r="H30" s="9" t="s">
        <v>590</v>
      </c>
      <c r="I30" s="9"/>
      <c r="J30" s="9"/>
      <c r="K30" s="9"/>
    </row>
    <row r="31" spans="1:11" ht="24.75" customHeight="1">
      <c r="A31" s="156" t="s">
        <v>50</v>
      </c>
      <c r="B31" s="156"/>
      <c r="C31" s="96">
        <v>7476</v>
      </c>
      <c r="D31" s="116">
        <v>4262</v>
      </c>
      <c r="E31" s="116">
        <v>3214</v>
      </c>
      <c r="F31" s="104">
        <v>164915</v>
      </c>
      <c r="G31" s="95">
        <v>22989</v>
      </c>
      <c r="H31" s="9" t="s">
        <v>590</v>
      </c>
      <c r="I31" s="9"/>
      <c r="J31" s="9"/>
      <c r="K31" s="9"/>
    </row>
    <row r="32" spans="1:11" ht="24.75" customHeight="1">
      <c r="A32" s="156" t="s">
        <v>51</v>
      </c>
      <c r="B32" s="156"/>
      <c r="C32" s="96">
        <v>31810</v>
      </c>
      <c r="D32" s="116">
        <v>21032</v>
      </c>
      <c r="E32" s="116">
        <v>10778</v>
      </c>
      <c r="F32" s="104">
        <v>871220</v>
      </c>
      <c r="G32" s="95">
        <v>76852</v>
      </c>
      <c r="H32" s="9" t="s">
        <v>590</v>
      </c>
      <c r="I32" s="9"/>
      <c r="J32" s="9"/>
      <c r="K32" s="9"/>
    </row>
    <row r="33" spans="1:11" ht="24.75" customHeight="1">
      <c r="A33" s="156" t="s">
        <v>52</v>
      </c>
      <c r="B33" s="156"/>
      <c r="C33" s="96">
        <v>20181</v>
      </c>
      <c r="D33" s="116">
        <v>13242</v>
      </c>
      <c r="E33" s="116">
        <v>6939</v>
      </c>
      <c r="F33" s="104">
        <v>592580</v>
      </c>
      <c r="G33" s="95">
        <v>62212</v>
      </c>
      <c r="H33" s="9" t="s">
        <v>590</v>
      </c>
      <c r="I33" s="9"/>
      <c r="J33" s="9"/>
      <c r="K33" s="9"/>
    </row>
    <row r="34" spans="1:11" ht="24.75" customHeight="1">
      <c r="A34" s="156" t="s">
        <v>599</v>
      </c>
      <c r="B34" s="172"/>
      <c r="C34" s="96">
        <v>13062</v>
      </c>
      <c r="D34" s="117">
        <v>6854</v>
      </c>
      <c r="E34" s="117">
        <v>6208</v>
      </c>
      <c r="F34" s="104">
        <v>362320</v>
      </c>
      <c r="G34" s="95">
        <v>47534</v>
      </c>
      <c r="H34" s="9" t="s">
        <v>588</v>
      </c>
      <c r="I34" s="9"/>
      <c r="J34" s="9"/>
      <c r="K34" s="9"/>
    </row>
    <row r="35" spans="1:11" ht="24.75" customHeight="1">
      <c r="A35" s="156" t="s">
        <v>600</v>
      </c>
      <c r="B35" s="170"/>
      <c r="C35" s="96">
        <v>28968</v>
      </c>
      <c r="D35" s="115">
        <v>28968</v>
      </c>
      <c r="E35" s="110" t="s">
        <v>547</v>
      </c>
      <c r="F35" s="94">
        <v>5793600</v>
      </c>
      <c r="G35" s="95">
        <v>63147</v>
      </c>
      <c r="H35" s="9" t="s">
        <v>590</v>
      </c>
      <c r="I35" s="9"/>
      <c r="J35" s="9"/>
      <c r="K35" s="9"/>
    </row>
    <row r="36" spans="1:11" ht="24.75" customHeight="1">
      <c r="A36" s="156" t="s">
        <v>55</v>
      </c>
      <c r="B36" s="170"/>
      <c r="C36" s="96">
        <v>14572</v>
      </c>
      <c r="D36" s="110" t="s">
        <v>547</v>
      </c>
      <c r="E36" s="93">
        <v>14572</v>
      </c>
      <c r="F36" s="98" t="s">
        <v>547</v>
      </c>
      <c r="G36" s="95">
        <v>19452</v>
      </c>
      <c r="H36" s="9" t="s">
        <v>588</v>
      </c>
      <c r="I36" s="9"/>
      <c r="J36" s="9"/>
      <c r="K36" s="9"/>
    </row>
    <row r="37" spans="1:11" ht="24.75" customHeight="1">
      <c r="A37" s="156" t="s">
        <v>601</v>
      </c>
      <c r="B37" s="156"/>
      <c r="C37" s="96">
        <v>42818</v>
      </c>
      <c r="D37" s="118">
        <v>27849</v>
      </c>
      <c r="E37" s="116">
        <v>14969</v>
      </c>
      <c r="F37" s="94">
        <v>1945615</v>
      </c>
      <c r="G37" s="95">
        <v>84058</v>
      </c>
      <c r="H37" s="9" t="s">
        <v>590</v>
      </c>
      <c r="I37" s="9"/>
      <c r="J37" s="9"/>
      <c r="K37" s="9"/>
    </row>
    <row r="38" spans="1:11" ht="24.75" customHeight="1">
      <c r="A38" s="156" t="s">
        <v>56</v>
      </c>
      <c r="B38" s="156"/>
      <c r="C38" s="96">
        <v>4586</v>
      </c>
      <c r="D38" s="110" t="s">
        <v>547</v>
      </c>
      <c r="E38" s="116">
        <v>4586</v>
      </c>
      <c r="F38" s="98" t="s">
        <v>547</v>
      </c>
      <c r="G38" s="95">
        <v>6211</v>
      </c>
      <c r="H38" s="9" t="s">
        <v>588</v>
      </c>
      <c r="I38" s="9"/>
      <c r="J38" s="9"/>
      <c r="K38" s="9"/>
    </row>
    <row r="39" spans="1:11" ht="24.75" customHeight="1">
      <c r="A39" s="156" t="s">
        <v>602</v>
      </c>
      <c r="B39" s="156"/>
      <c r="C39" s="96">
        <v>29973</v>
      </c>
      <c r="D39" s="110" t="s">
        <v>547</v>
      </c>
      <c r="E39" s="116">
        <v>29973</v>
      </c>
      <c r="F39" s="98" t="s">
        <v>547</v>
      </c>
      <c r="G39" s="95">
        <v>58841</v>
      </c>
      <c r="H39" s="9" t="s">
        <v>588</v>
      </c>
      <c r="I39" s="9"/>
      <c r="J39" s="9"/>
      <c r="K39" s="9"/>
    </row>
    <row r="40" spans="1:11" ht="24.75" customHeight="1">
      <c r="A40" s="156" t="s">
        <v>57</v>
      </c>
      <c r="B40" s="156"/>
      <c r="C40" s="96">
        <v>34254</v>
      </c>
      <c r="D40" s="110" t="s">
        <v>547</v>
      </c>
      <c r="E40" s="93">
        <v>34254</v>
      </c>
      <c r="F40" s="98" t="s">
        <v>547</v>
      </c>
      <c r="G40" s="95">
        <v>67246</v>
      </c>
      <c r="H40" s="9" t="s">
        <v>588</v>
      </c>
      <c r="I40" s="9"/>
      <c r="J40" s="9"/>
      <c r="K40" s="9"/>
    </row>
    <row r="41" spans="1:11" ht="24.75" customHeight="1">
      <c r="A41" s="156" t="s">
        <v>603</v>
      </c>
      <c r="B41" s="170"/>
      <c r="C41" s="96">
        <v>8911</v>
      </c>
      <c r="D41" s="118">
        <v>6146</v>
      </c>
      <c r="E41" s="116">
        <v>2765</v>
      </c>
      <c r="F41" s="105">
        <v>150570</v>
      </c>
      <c r="G41" s="95">
        <v>23785</v>
      </c>
      <c r="H41" s="9" t="s">
        <v>588</v>
      </c>
      <c r="I41" s="9"/>
      <c r="J41" s="9"/>
      <c r="K41" s="9"/>
    </row>
    <row r="42" spans="1:11" ht="24.75" customHeight="1">
      <c r="A42" s="156" t="s">
        <v>604</v>
      </c>
      <c r="B42" s="170"/>
      <c r="C42" s="96">
        <v>13839</v>
      </c>
      <c r="D42" s="110" t="s">
        <v>547</v>
      </c>
      <c r="E42" s="116">
        <v>13839</v>
      </c>
      <c r="F42" s="98" t="s">
        <v>547</v>
      </c>
      <c r="G42" s="95">
        <v>24948</v>
      </c>
      <c r="H42" s="9" t="s">
        <v>588</v>
      </c>
      <c r="I42" s="9"/>
      <c r="J42" s="9"/>
      <c r="K42" s="9"/>
    </row>
    <row r="43" spans="1:11" ht="24.75" customHeight="1">
      <c r="A43" s="156" t="s">
        <v>605</v>
      </c>
      <c r="B43" s="156"/>
      <c r="C43" s="96">
        <v>92040</v>
      </c>
      <c r="D43" s="116">
        <v>64429</v>
      </c>
      <c r="E43" s="116">
        <v>27611</v>
      </c>
      <c r="F43" s="105">
        <v>11844300</v>
      </c>
      <c r="G43" s="120" t="s">
        <v>606</v>
      </c>
      <c r="H43" s="9" t="s">
        <v>588</v>
      </c>
      <c r="I43" s="9"/>
      <c r="J43" s="9"/>
      <c r="K43" s="9"/>
    </row>
    <row r="44" spans="1:11" ht="24.75" customHeight="1">
      <c r="A44" s="156" t="s">
        <v>607</v>
      </c>
      <c r="B44" s="156"/>
      <c r="C44" s="96">
        <v>10495</v>
      </c>
      <c r="D44" s="115">
        <v>10392</v>
      </c>
      <c r="E44" s="102">
        <v>103</v>
      </c>
      <c r="F44" s="94">
        <v>2233330</v>
      </c>
      <c r="G44" s="95">
        <v>18226</v>
      </c>
      <c r="H44" s="9" t="s">
        <v>590</v>
      </c>
      <c r="I44" s="9"/>
      <c r="J44" s="9"/>
      <c r="K44" s="9"/>
    </row>
    <row r="45" spans="1:11" ht="24.75" customHeight="1">
      <c r="A45" s="3" t="s">
        <v>608</v>
      </c>
      <c r="B45" s="6"/>
      <c r="C45" s="6"/>
      <c r="D45" s="6"/>
      <c r="E45" s="6"/>
      <c r="F45" s="6"/>
      <c r="G45" s="6"/>
      <c r="H45" s="6"/>
      <c r="I45" s="6"/>
      <c r="J45" s="6"/>
      <c r="K45" s="7"/>
    </row>
    <row r="46" spans="1:11" ht="24.75" customHeight="1">
      <c r="A46" s="3" t="s">
        <v>609</v>
      </c>
      <c r="B46" s="6"/>
      <c r="C46" s="6"/>
      <c r="D46" s="6"/>
      <c r="E46" s="6"/>
      <c r="F46" s="6"/>
      <c r="G46" s="6"/>
      <c r="H46" s="6"/>
      <c r="I46" s="6"/>
      <c r="J46" s="6"/>
      <c r="K46" s="8" t="s">
        <v>610</v>
      </c>
    </row>
    <row r="47" spans="1:11" ht="24.75" customHeight="1">
      <c r="A47" s="3" t="s">
        <v>611</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612</v>
      </c>
      <c r="B49" s="1"/>
      <c r="C49" s="1"/>
      <c r="D49" s="2" t="s">
        <v>3</v>
      </c>
      <c r="E49" s="1"/>
      <c r="F49" s="4"/>
      <c r="G49" s="1" t="s">
        <v>613</v>
      </c>
      <c r="H49" s="1"/>
      <c r="I49" s="4"/>
      <c r="J49" s="5" t="s">
        <v>614</v>
      </c>
      <c r="K49" s="1"/>
    </row>
    <row r="50" spans="1:11" s="24" customFormat="1" ht="16.5">
      <c r="A50" s="1"/>
      <c r="B50" s="1"/>
      <c r="C50" s="1"/>
      <c r="D50" s="107"/>
      <c r="E50" s="108"/>
      <c r="F50" s="109"/>
      <c r="G50" s="108"/>
      <c r="H50" s="108"/>
      <c r="I50" s="109"/>
      <c r="J50" s="5"/>
      <c r="K50" s="1"/>
    </row>
    <row r="51" spans="1:11" s="24" customFormat="1" ht="16.5">
      <c r="A51" s="4"/>
      <c r="B51" s="1"/>
      <c r="C51" s="1"/>
      <c r="D51" s="2" t="s">
        <v>3</v>
      </c>
      <c r="E51" s="1"/>
      <c r="F51" s="1"/>
      <c r="G51" s="1" t="s">
        <v>6</v>
      </c>
      <c r="H51" s="1"/>
      <c r="I51" s="4"/>
      <c r="J51" s="1"/>
      <c r="K51" s="1"/>
    </row>
    <row r="52" spans="1:11" ht="19.5">
      <c r="A52" s="22"/>
      <c r="B52" s="22"/>
      <c r="C52" s="22"/>
      <c r="E52" s="35"/>
      <c r="F52" s="37"/>
      <c r="G52" s="22"/>
      <c r="H52" s="22"/>
      <c r="I52" s="22"/>
      <c r="J52" s="22"/>
      <c r="K52" s="22"/>
    </row>
  </sheetData>
  <sheetProtection/>
  <mergeCells count="52">
    <mergeCell ref="H13:I13"/>
    <mergeCell ref="A15:B15"/>
    <mergeCell ref="H15:K15"/>
    <mergeCell ref="A3:K3"/>
    <mergeCell ref="E5:G5"/>
    <mergeCell ref="A6:B8"/>
    <mergeCell ref="C6:E6"/>
    <mergeCell ref="F6:F8"/>
    <mergeCell ref="G6:G8"/>
    <mergeCell ref="H6:K8"/>
    <mergeCell ref="A9:B9"/>
    <mergeCell ref="H9:K9"/>
    <mergeCell ref="H11:K11"/>
    <mergeCell ref="H12:I12"/>
    <mergeCell ref="A16:B16"/>
    <mergeCell ref="A17:B17"/>
    <mergeCell ref="A18:B18"/>
    <mergeCell ref="A19:B19"/>
    <mergeCell ref="H16:K16"/>
    <mergeCell ref="H19:K19"/>
    <mergeCell ref="H20:K20"/>
    <mergeCell ref="H21:K21"/>
    <mergeCell ref="A43:B43"/>
    <mergeCell ref="A44:B44"/>
    <mergeCell ref="A10:B10"/>
    <mergeCell ref="A11:B11"/>
    <mergeCell ref="A12:B12"/>
    <mergeCell ref="A13:B13"/>
    <mergeCell ref="A14:B14"/>
    <mergeCell ref="A29:B29"/>
    <mergeCell ref="A31:B31"/>
    <mergeCell ref="A32:B32"/>
    <mergeCell ref="A25:B25"/>
    <mergeCell ref="A26:B26"/>
    <mergeCell ref="A39:B39"/>
    <mergeCell ref="A40:B40"/>
    <mergeCell ref="A33:B33"/>
    <mergeCell ref="A37:B37"/>
    <mergeCell ref="A38:B38"/>
    <mergeCell ref="A28:B28"/>
    <mergeCell ref="A20:B20"/>
    <mergeCell ref="A21:B21"/>
    <mergeCell ref="A22:B22"/>
    <mergeCell ref="A24:B24"/>
    <mergeCell ref="A23:B23"/>
    <mergeCell ref="A42:B42"/>
    <mergeCell ref="A27:B27"/>
    <mergeCell ref="A30:B30"/>
    <mergeCell ref="A34:B34"/>
    <mergeCell ref="A35:B35"/>
    <mergeCell ref="A36:B36"/>
    <mergeCell ref="A41:B41"/>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1"/>
  <headerFooter alignWithMargins="0">
    <oddFooter>&amp;C&amp;"Arial Unicode MS,標準"&amp;14&amp;P</oddFooter>
  </headerFooter>
</worksheet>
</file>

<file path=xl/worksheets/sheet11.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SheetLayoutView="100" zoomScalePageLayoutView="0" workbookViewId="0" topLeftCell="A34">
      <selection activeCell="C10" sqref="C10"/>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396</v>
      </c>
    </row>
    <row r="2" spans="1:11" s="24" customFormat="1" ht="16.5">
      <c r="A2" s="21" t="s">
        <v>397</v>
      </c>
      <c r="B2" s="25" t="s">
        <v>398</v>
      </c>
      <c r="C2" s="25"/>
      <c r="D2" s="26" t="s">
        <v>615</v>
      </c>
      <c r="E2" s="26"/>
      <c r="F2" s="38"/>
      <c r="G2" s="26"/>
      <c r="H2" s="26"/>
      <c r="I2" s="26"/>
      <c r="J2" s="23" t="s">
        <v>2</v>
      </c>
      <c r="K2" s="27" t="s">
        <v>399</v>
      </c>
    </row>
    <row r="3" spans="1:11" ht="24" customHeight="1">
      <c r="A3" s="134" t="s">
        <v>400</v>
      </c>
      <c r="B3" s="135"/>
      <c r="C3" s="135"/>
      <c r="D3" s="135"/>
      <c r="E3" s="135"/>
      <c r="F3" s="135"/>
      <c r="G3" s="135"/>
      <c r="H3" s="135"/>
      <c r="I3" s="135"/>
      <c r="J3" s="135"/>
      <c r="K3" s="135"/>
    </row>
    <row r="4" spans="1:10" ht="9" customHeight="1">
      <c r="A4" s="22"/>
      <c r="B4" s="22"/>
      <c r="C4" s="22"/>
      <c r="D4" s="22"/>
      <c r="E4" s="22"/>
      <c r="F4" s="37"/>
      <c r="G4" s="22"/>
      <c r="H4" s="22"/>
      <c r="I4" s="22"/>
      <c r="J4" s="22"/>
    </row>
    <row r="5" spans="2:11" ht="19.5">
      <c r="B5" s="28"/>
      <c r="C5" s="28"/>
      <c r="D5" s="28"/>
      <c r="E5" s="143" t="s">
        <v>616</v>
      </c>
      <c r="F5" s="143"/>
      <c r="G5" s="143"/>
      <c r="H5" s="28"/>
      <c r="I5" s="28"/>
      <c r="J5" s="28"/>
      <c r="K5" s="29" t="s">
        <v>402</v>
      </c>
    </row>
    <row r="6" spans="1:11" s="24" customFormat="1" ht="24.75" customHeight="1">
      <c r="A6" s="139" t="s">
        <v>403</v>
      </c>
      <c r="B6" s="140"/>
      <c r="C6" s="137" t="s">
        <v>404</v>
      </c>
      <c r="D6" s="138"/>
      <c r="E6" s="138"/>
      <c r="F6" s="130" t="s">
        <v>617</v>
      </c>
      <c r="G6" s="152" t="s">
        <v>405</v>
      </c>
      <c r="H6" s="146" t="s">
        <v>407</v>
      </c>
      <c r="I6" s="147"/>
      <c r="J6" s="147"/>
      <c r="K6" s="147"/>
    </row>
    <row r="7" spans="1:11" s="24" customFormat="1" ht="24.75" customHeight="1">
      <c r="A7" s="141"/>
      <c r="B7" s="142"/>
      <c r="C7" s="31" t="s">
        <v>408</v>
      </c>
      <c r="D7" s="32" t="s">
        <v>409</v>
      </c>
      <c r="E7" s="30" t="s">
        <v>410</v>
      </c>
      <c r="F7" s="131"/>
      <c r="G7" s="153"/>
      <c r="H7" s="148"/>
      <c r="I7" s="149"/>
      <c r="J7" s="149"/>
      <c r="K7" s="149"/>
    </row>
    <row r="8" spans="1:11" s="24" customFormat="1" ht="24.75" customHeight="1">
      <c r="A8" s="143"/>
      <c r="B8" s="144"/>
      <c r="C8" s="33"/>
      <c r="D8" s="34" t="s">
        <v>618</v>
      </c>
      <c r="E8" s="34" t="s">
        <v>619</v>
      </c>
      <c r="F8" s="145"/>
      <c r="G8" s="153"/>
      <c r="H8" s="150"/>
      <c r="I8" s="151"/>
      <c r="J8" s="151"/>
      <c r="K8" s="151"/>
    </row>
    <row r="9" spans="1:11" ht="24.75" customHeight="1">
      <c r="A9" s="132" t="s">
        <v>411</v>
      </c>
      <c r="B9" s="132"/>
      <c r="C9" s="93">
        <f>SUM(C10:C44)</f>
        <v>781510</v>
      </c>
      <c r="D9" s="93">
        <f>SUM(D10:D44)</f>
        <v>332221</v>
      </c>
      <c r="E9" s="93">
        <f>SUM(E10:E44)</f>
        <v>449289</v>
      </c>
      <c r="F9" s="94">
        <f>SUM(F10:F44)</f>
        <v>36992297</v>
      </c>
      <c r="G9" s="95">
        <v>1302714</v>
      </c>
      <c r="H9" s="136"/>
      <c r="I9" s="136"/>
      <c r="J9" s="136"/>
      <c r="K9" s="136"/>
    </row>
    <row r="10" spans="1:11" ht="24.75" customHeight="1">
      <c r="A10" s="156" t="s">
        <v>620</v>
      </c>
      <c r="B10" s="172"/>
      <c r="C10" s="96">
        <v>66917</v>
      </c>
      <c r="D10" s="110" t="s">
        <v>547</v>
      </c>
      <c r="E10" s="93">
        <v>66917</v>
      </c>
      <c r="F10" s="110" t="s">
        <v>547</v>
      </c>
      <c r="G10" s="95">
        <v>63234</v>
      </c>
      <c r="H10" s="9" t="s">
        <v>621</v>
      </c>
      <c r="I10" s="26"/>
      <c r="J10" s="26"/>
      <c r="K10" s="26"/>
    </row>
    <row r="11" spans="1:11" ht="24.75" customHeight="1">
      <c r="A11" s="156" t="s">
        <v>622</v>
      </c>
      <c r="B11" s="172"/>
      <c r="C11" s="111" t="s">
        <v>548</v>
      </c>
      <c r="D11" s="112" t="s">
        <v>548</v>
      </c>
      <c r="E11" s="112" t="s">
        <v>548</v>
      </c>
      <c r="F11" s="113" t="s">
        <v>548</v>
      </c>
      <c r="G11" s="119" t="s">
        <v>623</v>
      </c>
      <c r="H11" s="155" t="s">
        <v>624</v>
      </c>
      <c r="I11" s="155"/>
      <c r="J11" s="155"/>
      <c r="K11" s="155"/>
    </row>
    <row r="12" spans="1:11" ht="24.75" customHeight="1">
      <c r="A12" s="156" t="s">
        <v>625</v>
      </c>
      <c r="B12" s="170"/>
      <c r="C12" s="96">
        <v>5945</v>
      </c>
      <c r="D12" s="110" t="s">
        <v>547</v>
      </c>
      <c r="E12" s="115">
        <v>5945</v>
      </c>
      <c r="F12" s="110" t="s">
        <v>547</v>
      </c>
      <c r="G12" s="95">
        <v>9766</v>
      </c>
      <c r="H12" s="156" t="s">
        <v>626</v>
      </c>
      <c r="I12" s="156"/>
      <c r="J12" s="9"/>
      <c r="K12" s="9"/>
    </row>
    <row r="13" spans="1:11" ht="24.75" customHeight="1">
      <c r="A13" s="156" t="s">
        <v>627</v>
      </c>
      <c r="B13" s="170"/>
      <c r="C13" s="121">
        <v>24263</v>
      </c>
      <c r="D13" s="122">
        <v>15809</v>
      </c>
      <c r="E13" s="123">
        <v>8454</v>
      </c>
      <c r="F13" s="124">
        <v>662614</v>
      </c>
      <c r="G13" s="95">
        <v>43317</v>
      </c>
      <c r="H13" s="156" t="s">
        <v>626</v>
      </c>
      <c r="I13" s="156"/>
      <c r="J13" s="9"/>
      <c r="K13" s="9"/>
    </row>
    <row r="14" spans="1:11" ht="24.75" customHeight="1">
      <c r="A14" s="156" t="s">
        <v>628</v>
      </c>
      <c r="B14" s="170"/>
      <c r="C14" s="96">
        <v>12800</v>
      </c>
      <c r="D14" s="110" t="s">
        <v>547</v>
      </c>
      <c r="E14" s="96">
        <v>12800</v>
      </c>
      <c r="F14" s="110" t="s">
        <v>547</v>
      </c>
      <c r="G14" s="95">
        <v>86741</v>
      </c>
      <c r="H14" s="9" t="s">
        <v>629</v>
      </c>
      <c r="I14" s="9"/>
      <c r="J14" s="9"/>
      <c r="K14" s="9"/>
    </row>
    <row r="15" spans="1:11" ht="24.75" customHeight="1">
      <c r="A15" s="158" t="s">
        <v>630</v>
      </c>
      <c r="B15" s="158"/>
      <c r="C15" s="96">
        <v>7165</v>
      </c>
      <c r="D15" s="115">
        <v>5496</v>
      </c>
      <c r="E15" s="115">
        <v>1669</v>
      </c>
      <c r="F15" s="94">
        <v>1422840</v>
      </c>
      <c r="G15" s="95">
        <v>13924</v>
      </c>
      <c r="H15" s="156" t="s">
        <v>631</v>
      </c>
      <c r="I15" s="157"/>
      <c r="J15" s="157"/>
      <c r="K15" s="157"/>
    </row>
    <row r="16" spans="1:11" ht="24.75" customHeight="1">
      <c r="A16" s="156" t="s">
        <v>632</v>
      </c>
      <c r="B16" s="170"/>
      <c r="C16" s="96">
        <v>9878</v>
      </c>
      <c r="D16" s="110" t="s">
        <v>547</v>
      </c>
      <c r="E16" s="115">
        <v>9878</v>
      </c>
      <c r="F16" s="110" t="s">
        <v>547</v>
      </c>
      <c r="G16" s="95">
        <v>16984</v>
      </c>
      <c r="H16" s="156" t="s">
        <v>633</v>
      </c>
      <c r="I16" s="156"/>
      <c r="J16" s="156"/>
      <c r="K16" s="156"/>
    </row>
    <row r="17" spans="1:11" ht="24.75" customHeight="1">
      <c r="A17" s="156" t="s">
        <v>634</v>
      </c>
      <c r="B17" s="170"/>
      <c r="C17" s="96">
        <v>4622</v>
      </c>
      <c r="D17" s="110" t="s">
        <v>547</v>
      </c>
      <c r="E17" s="115">
        <v>4622</v>
      </c>
      <c r="F17" s="110" t="s">
        <v>547</v>
      </c>
      <c r="G17" s="95">
        <v>14661</v>
      </c>
      <c r="H17" s="9" t="s">
        <v>629</v>
      </c>
      <c r="I17" s="9"/>
      <c r="J17" s="9"/>
      <c r="K17" s="9"/>
    </row>
    <row r="18" spans="1:11" ht="24.75" customHeight="1">
      <c r="A18" s="156" t="s">
        <v>635</v>
      </c>
      <c r="B18" s="170"/>
      <c r="C18" s="96">
        <v>61670</v>
      </c>
      <c r="D18" s="110" t="s">
        <v>547</v>
      </c>
      <c r="E18" s="115">
        <v>61670</v>
      </c>
      <c r="F18" s="110" t="s">
        <v>547</v>
      </c>
      <c r="G18" s="95">
        <v>268158</v>
      </c>
      <c r="H18" s="9" t="s">
        <v>629</v>
      </c>
      <c r="I18" s="9"/>
      <c r="J18" s="9"/>
      <c r="K18" s="9"/>
    </row>
    <row r="19" spans="1:11" ht="24.75" customHeight="1">
      <c r="A19" s="156" t="s">
        <v>416</v>
      </c>
      <c r="B19" s="170"/>
      <c r="C19" s="96">
        <v>1291</v>
      </c>
      <c r="D19" s="115">
        <v>1078</v>
      </c>
      <c r="E19" s="115">
        <v>213</v>
      </c>
      <c r="F19" s="104">
        <v>85350</v>
      </c>
      <c r="G19" s="95">
        <v>1071</v>
      </c>
      <c r="H19" s="156" t="s">
        <v>413</v>
      </c>
      <c r="I19" s="156"/>
      <c r="J19" s="156"/>
      <c r="K19" s="156"/>
    </row>
    <row r="20" spans="1:11" ht="24.75" customHeight="1">
      <c r="A20" s="156" t="s">
        <v>417</v>
      </c>
      <c r="B20" s="171"/>
      <c r="C20" s="96">
        <v>34106</v>
      </c>
      <c r="D20" s="115">
        <v>25492</v>
      </c>
      <c r="E20" s="115">
        <v>8614</v>
      </c>
      <c r="F20" s="94">
        <v>634950</v>
      </c>
      <c r="G20" s="95">
        <v>57135</v>
      </c>
      <c r="H20" s="156" t="s">
        <v>412</v>
      </c>
      <c r="I20" s="156"/>
      <c r="J20" s="156"/>
      <c r="K20" s="156"/>
    </row>
    <row r="21" spans="1:11" ht="24.75" customHeight="1">
      <c r="A21" s="156" t="s">
        <v>418</v>
      </c>
      <c r="B21" s="170"/>
      <c r="C21" s="96">
        <v>7734</v>
      </c>
      <c r="D21" s="110" t="s">
        <v>547</v>
      </c>
      <c r="E21" s="116">
        <v>7734</v>
      </c>
      <c r="F21" s="110" t="s">
        <v>547</v>
      </c>
      <c r="G21" s="95">
        <v>2318</v>
      </c>
      <c r="H21" s="156" t="s">
        <v>414</v>
      </c>
      <c r="I21" s="156"/>
      <c r="J21" s="156"/>
      <c r="K21" s="156"/>
    </row>
    <row r="22" spans="1:11" ht="24.75" customHeight="1">
      <c r="A22" s="156" t="s">
        <v>419</v>
      </c>
      <c r="B22" s="174"/>
      <c r="C22" s="111" t="s">
        <v>636</v>
      </c>
      <c r="D22" s="111" t="s">
        <v>636</v>
      </c>
      <c r="E22" s="111" t="s">
        <v>636</v>
      </c>
      <c r="F22" s="111" t="s">
        <v>636</v>
      </c>
      <c r="G22" s="95">
        <v>5439</v>
      </c>
      <c r="H22" s="9" t="s">
        <v>415</v>
      </c>
      <c r="I22" s="9"/>
      <c r="J22" s="9"/>
      <c r="K22" s="9"/>
    </row>
    <row r="23" spans="1:11" ht="24.75" customHeight="1">
      <c r="A23" s="156" t="s">
        <v>420</v>
      </c>
      <c r="B23" s="156"/>
      <c r="C23" s="96">
        <v>9223</v>
      </c>
      <c r="D23" s="96">
        <v>8868</v>
      </c>
      <c r="E23" s="96">
        <v>355</v>
      </c>
      <c r="F23" s="124">
        <v>2901170</v>
      </c>
      <c r="G23" s="95">
        <v>12353</v>
      </c>
      <c r="H23" s="9" t="s">
        <v>415</v>
      </c>
      <c r="I23" s="9"/>
      <c r="J23" s="9"/>
      <c r="K23" s="9"/>
    </row>
    <row r="24" spans="1:11" ht="24.75" customHeight="1">
      <c r="A24" s="156" t="s">
        <v>421</v>
      </c>
      <c r="B24" s="170"/>
      <c r="C24" s="96">
        <v>26921</v>
      </c>
      <c r="D24" s="110" t="s">
        <v>547</v>
      </c>
      <c r="E24" s="116">
        <v>26921</v>
      </c>
      <c r="F24" s="110" t="s">
        <v>547</v>
      </c>
      <c r="G24" s="95">
        <v>19515</v>
      </c>
      <c r="H24" s="9" t="s">
        <v>414</v>
      </c>
      <c r="I24" s="9"/>
      <c r="J24" s="9"/>
      <c r="K24" s="9"/>
    </row>
    <row r="25" spans="1:11" ht="24.75" customHeight="1">
      <c r="A25" s="156" t="s">
        <v>422</v>
      </c>
      <c r="B25" s="170"/>
      <c r="C25" s="96">
        <v>21158</v>
      </c>
      <c r="D25" s="117">
        <v>16562</v>
      </c>
      <c r="E25" s="116">
        <v>4596</v>
      </c>
      <c r="F25" s="104">
        <v>2238220</v>
      </c>
      <c r="G25" s="95">
        <v>31979</v>
      </c>
      <c r="H25" s="9" t="s">
        <v>415</v>
      </c>
      <c r="I25" s="9"/>
      <c r="J25" s="9"/>
      <c r="K25" s="9"/>
    </row>
    <row r="26" spans="1:11" ht="24.75" customHeight="1">
      <c r="A26" s="156" t="s">
        <v>423</v>
      </c>
      <c r="B26" s="172"/>
      <c r="C26" s="96">
        <v>20821</v>
      </c>
      <c r="D26" s="116">
        <v>16151</v>
      </c>
      <c r="E26" s="116">
        <v>4670</v>
      </c>
      <c r="F26" s="104">
        <v>1443290</v>
      </c>
      <c r="G26" s="95">
        <v>22907</v>
      </c>
      <c r="H26" s="9" t="s">
        <v>415</v>
      </c>
      <c r="I26" s="9"/>
      <c r="J26" s="9"/>
      <c r="K26" s="9"/>
    </row>
    <row r="27" spans="1:11" ht="24.75" customHeight="1">
      <c r="A27" s="156" t="s">
        <v>424</v>
      </c>
      <c r="B27" s="172"/>
      <c r="C27" s="96">
        <v>10328</v>
      </c>
      <c r="D27" s="110" t="s">
        <v>547</v>
      </c>
      <c r="E27" s="116">
        <v>10328</v>
      </c>
      <c r="F27" s="110" t="s">
        <v>547</v>
      </c>
      <c r="G27" s="95">
        <v>31484</v>
      </c>
      <c r="H27" s="9" t="s">
        <v>414</v>
      </c>
      <c r="I27" s="9"/>
      <c r="J27" s="9"/>
      <c r="K27" s="9"/>
    </row>
    <row r="28" spans="1:11" ht="24.75" customHeight="1">
      <c r="A28" s="156" t="s">
        <v>637</v>
      </c>
      <c r="B28" s="156"/>
      <c r="C28" s="96">
        <v>4986</v>
      </c>
      <c r="D28" s="110" t="s">
        <v>547</v>
      </c>
      <c r="E28" s="116">
        <v>4986</v>
      </c>
      <c r="F28" s="110" t="s">
        <v>547</v>
      </c>
      <c r="G28" s="95">
        <v>4968</v>
      </c>
      <c r="H28" s="9" t="s">
        <v>629</v>
      </c>
      <c r="I28" s="9"/>
      <c r="J28" s="9"/>
      <c r="K28" s="9"/>
    </row>
    <row r="29" spans="1:11" ht="24.75" customHeight="1">
      <c r="A29" s="156" t="s">
        <v>638</v>
      </c>
      <c r="B29" s="156"/>
      <c r="C29" s="96">
        <v>9771</v>
      </c>
      <c r="D29" s="116">
        <v>9199</v>
      </c>
      <c r="E29" s="93">
        <v>572</v>
      </c>
      <c r="F29" s="105">
        <v>592228</v>
      </c>
      <c r="G29" s="95">
        <v>17977</v>
      </c>
      <c r="H29" s="9" t="s">
        <v>631</v>
      </c>
      <c r="I29" s="9"/>
      <c r="J29" s="9"/>
      <c r="K29" s="9"/>
    </row>
    <row r="30" spans="1:11" ht="24.75" customHeight="1">
      <c r="A30" s="156" t="s">
        <v>639</v>
      </c>
      <c r="B30" s="170"/>
      <c r="C30" s="96">
        <v>24103</v>
      </c>
      <c r="D30" s="117">
        <v>14484</v>
      </c>
      <c r="E30" s="93">
        <v>9619</v>
      </c>
      <c r="F30" s="104">
        <v>720662</v>
      </c>
      <c r="G30" s="95">
        <v>33057</v>
      </c>
      <c r="H30" s="9" t="s">
        <v>631</v>
      </c>
      <c r="I30" s="9"/>
      <c r="J30" s="9"/>
      <c r="K30" s="9"/>
    </row>
    <row r="31" spans="1:11" ht="24.75" customHeight="1">
      <c r="A31" s="156" t="s">
        <v>50</v>
      </c>
      <c r="B31" s="156"/>
      <c r="C31" s="96">
        <v>10812</v>
      </c>
      <c r="D31" s="116">
        <v>6095</v>
      </c>
      <c r="E31" s="116">
        <v>4717</v>
      </c>
      <c r="F31" s="104">
        <v>253620</v>
      </c>
      <c r="G31" s="95">
        <v>21316</v>
      </c>
      <c r="H31" s="9" t="s">
        <v>631</v>
      </c>
      <c r="I31" s="9"/>
      <c r="J31" s="9"/>
      <c r="K31" s="9"/>
    </row>
    <row r="32" spans="1:11" ht="24.75" customHeight="1">
      <c r="A32" s="156" t="s">
        <v>51</v>
      </c>
      <c r="B32" s="156"/>
      <c r="C32" s="96">
        <v>45573</v>
      </c>
      <c r="D32" s="116">
        <v>29939</v>
      </c>
      <c r="E32" s="116">
        <v>15634</v>
      </c>
      <c r="F32" s="104">
        <v>1257260</v>
      </c>
      <c r="G32" s="95">
        <v>79345</v>
      </c>
      <c r="H32" s="9" t="s">
        <v>631</v>
      </c>
      <c r="I32" s="9"/>
      <c r="J32" s="9"/>
      <c r="K32" s="9"/>
    </row>
    <row r="33" spans="1:11" ht="24.75" customHeight="1">
      <c r="A33" s="156" t="s">
        <v>52</v>
      </c>
      <c r="B33" s="156"/>
      <c r="C33" s="96">
        <v>32960</v>
      </c>
      <c r="D33" s="116">
        <v>20635</v>
      </c>
      <c r="E33" s="116">
        <v>12325</v>
      </c>
      <c r="F33" s="104">
        <v>885220</v>
      </c>
      <c r="G33" s="95">
        <v>56649</v>
      </c>
      <c r="H33" s="9" t="s">
        <v>631</v>
      </c>
      <c r="I33" s="9"/>
      <c r="J33" s="9"/>
      <c r="K33" s="9"/>
    </row>
    <row r="34" spans="1:11" ht="24.75" customHeight="1">
      <c r="A34" s="156" t="s">
        <v>640</v>
      </c>
      <c r="B34" s="172"/>
      <c r="C34" s="96">
        <v>13677</v>
      </c>
      <c r="D34" s="117">
        <v>7575</v>
      </c>
      <c r="E34" s="117">
        <v>6102</v>
      </c>
      <c r="F34" s="104">
        <v>394600</v>
      </c>
      <c r="G34" s="95">
        <v>43690</v>
      </c>
      <c r="H34" s="9" t="s">
        <v>629</v>
      </c>
      <c r="I34" s="9"/>
      <c r="J34" s="9"/>
      <c r="K34" s="9"/>
    </row>
    <row r="35" spans="1:11" ht="24.75" customHeight="1">
      <c r="A35" s="156" t="s">
        <v>641</v>
      </c>
      <c r="B35" s="170"/>
      <c r="C35" s="96">
        <v>34819</v>
      </c>
      <c r="D35" s="115">
        <v>34819</v>
      </c>
      <c r="E35" s="110" t="s">
        <v>547</v>
      </c>
      <c r="F35" s="94">
        <v>6963800</v>
      </c>
      <c r="G35" s="95">
        <v>61693</v>
      </c>
      <c r="H35" s="9" t="s">
        <v>631</v>
      </c>
      <c r="I35" s="9"/>
      <c r="J35" s="9"/>
      <c r="K35" s="9"/>
    </row>
    <row r="36" spans="1:11" ht="24.75" customHeight="1">
      <c r="A36" s="156" t="s">
        <v>55</v>
      </c>
      <c r="B36" s="170"/>
      <c r="C36" s="96">
        <v>17444</v>
      </c>
      <c r="D36" s="110" t="s">
        <v>547</v>
      </c>
      <c r="E36" s="115">
        <v>17444</v>
      </c>
      <c r="F36" s="110" t="s">
        <v>547</v>
      </c>
      <c r="G36" s="95">
        <v>20600</v>
      </c>
      <c r="H36" s="9" t="s">
        <v>629</v>
      </c>
      <c r="I36" s="9"/>
      <c r="J36" s="9"/>
      <c r="K36" s="9"/>
    </row>
    <row r="37" spans="1:11" ht="24.75" customHeight="1">
      <c r="A37" s="156" t="s">
        <v>642</v>
      </c>
      <c r="B37" s="171"/>
      <c r="C37" s="96">
        <v>53460</v>
      </c>
      <c r="D37" s="115">
        <v>36301</v>
      </c>
      <c r="E37" s="115">
        <v>17159</v>
      </c>
      <c r="F37" s="94">
        <v>1665670</v>
      </c>
      <c r="G37" s="95">
        <v>79810</v>
      </c>
      <c r="H37" s="9" t="s">
        <v>631</v>
      </c>
      <c r="I37" s="9"/>
      <c r="J37" s="9"/>
      <c r="K37" s="9"/>
    </row>
    <row r="38" spans="1:11" ht="24.75" customHeight="1">
      <c r="A38" s="156" t="s">
        <v>56</v>
      </c>
      <c r="B38" s="171"/>
      <c r="C38" s="96">
        <v>4441</v>
      </c>
      <c r="D38" s="110" t="s">
        <v>547</v>
      </c>
      <c r="E38" s="115">
        <v>4441</v>
      </c>
      <c r="F38" s="110" t="s">
        <v>547</v>
      </c>
      <c r="G38" s="95">
        <v>4756</v>
      </c>
      <c r="H38" s="9" t="s">
        <v>629</v>
      </c>
      <c r="I38" s="9"/>
      <c r="J38" s="9"/>
      <c r="K38" s="9"/>
    </row>
    <row r="39" spans="1:11" ht="24.75" customHeight="1">
      <c r="A39" s="156" t="s">
        <v>643</v>
      </c>
      <c r="B39" s="171"/>
      <c r="C39" s="96">
        <v>37422</v>
      </c>
      <c r="D39" s="110" t="s">
        <v>547</v>
      </c>
      <c r="E39" s="115">
        <v>37422</v>
      </c>
      <c r="F39" s="110" t="s">
        <v>547</v>
      </c>
      <c r="G39" s="95">
        <v>55867</v>
      </c>
      <c r="H39" s="9" t="s">
        <v>629</v>
      </c>
      <c r="I39" s="9"/>
      <c r="J39" s="9"/>
      <c r="K39" s="9"/>
    </row>
    <row r="40" spans="1:11" ht="24.75" customHeight="1">
      <c r="A40" s="156" t="s">
        <v>57</v>
      </c>
      <c r="B40" s="171"/>
      <c r="C40" s="96">
        <v>42768</v>
      </c>
      <c r="D40" s="110" t="s">
        <v>547</v>
      </c>
      <c r="E40" s="115">
        <v>42768</v>
      </c>
      <c r="F40" s="110" t="s">
        <v>547</v>
      </c>
      <c r="G40" s="95">
        <v>63848</v>
      </c>
      <c r="H40" s="9" t="s">
        <v>629</v>
      </c>
      <c r="I40" s="9"/>
      <c r="J40" s="9"/>
      <c r="K40" s="9"/>
    </row>
    <row r="41" spans="1:11" ht="24.75" customHeight="1">
      <c r="A41" s="156" t="s">
        <v>644</v>
      </c>
      <c r="B41" s="170"/>
      <c r="C41" s="96">
        <v>13566</v>
      </c>
      <c r="D41" s="115">
        <v>9357</v>
      </c>
      <c r="E41" s="115">
        <v>4209</v>
      </c>
      <c r="F41" s="105">
        <v>227490</v>
      </c>
      <c r="G41" s="95">
        <v>21411</v>
      </c>
      <c r="H41" s="9" t="s">
        <v>629</v>
      </c>
      <c r="I41" s="9"/>
      <c r="J41" s="9"/>
      <c r="K41" s="9"/>
    </row>
    <row r="42" spans="1:11" ht="24.75" customHeight="1">
      <c r="A42" s="156" t="s">
        <v>645</v>
      </c>
      <c r="B42" s="170"/>
      <c r="C42" s="96">
        <v>15241</v>
      </c>
      <c r="D42" s="110" t="s">
        <v>547</v>
      </c>
      <c r="E42" s="116">
        <v>15241</v>
      </c>
      <c r="F42" s="110" t="s">
        <v>547</v>
      </c>
      <c r="G42" s="95">
        <v>19643</v>
      </c>
      <c r="H42" s="9" t="s">
        <v>629</v>
      </c>
      <c r="I42" s="9"/>
      <c r="J42" s="9"/>
      <c r="K42" s="9"/>
    </row>
    <row r="43" spans="1:11" ht="24.75" customHeight="1">
      <c r="A43" s="156" t="s">
        <v>646</v>
      </c>
      <c r="B43" s="156"/>
      <c r="C43" s="96">
        <v>78624</v>
      </c>
      <c r="D43" s="116">
        <v>57533</v>
      </c>
      <c r="E43" s="116">
        <v>21091</v>
      </c>
      <c r="F43" s="105">
        <v>11087300</v>
      </c>
      <c r="G43" s="120" t="s">
        <v>647</v>
      </c>
      <c r="H43" s="9" t="s">
        <v>629</v>
      </c>
      <c r="I43" s="9"/>
      <c r="J43" s="9"/>
      <c r="K43" s="9"/>
    </row>
    <row r="44" spans="1:11" ht="24.75" customHeight="1">
      <c r="A44" s="156" t="s">
        <v>648</v>
      </c>
      <c r="B44" s="156"/>
      <c r="C44" s="96">
        <v>17001</v>
      </c>
      <c r="D44" s="115">
        <v>16828</v>
      </c>
      <c r="E44" s="102">
        <v>173</v>
      </c>
      <c r="F44" s="94">
        <v>3556013</v>
      </c>
      <c r="G44" s="95">
        <v>17098</v>
      </c>
      <c r="H44" s="9" t="s">
        <v>631</v>
      </c>
      <c r="I44" s="9"/>
      <c r="J44" s="9"/>
      <c r="K44" s="9"/>
    </row>
    <row r="45" spans="1:11" ht="24.75" customHeight="1">
      <c r="A45" s="3" t="s">
        <v>649</v>
      </c>
      <c r="B45" s="6"/>
      <c r="C45" s="6"/>
      <c r="D45" s="6"/>
      <c r="E45" s="6"/>
      <c r="F45" s="6"/>
      <c r="G45" s="6"/>
      <c r="H45" s="6"/>
      <c r="I45" s="6"/>
      <c r="J45" s="6"/>
      <c r="K45" s="7"/>
    </row>
    <row r="46" spans="1:11" ht="24.75" customHeight="1">
      <c r="A46" s="3" t="s">
        <v>650</v>
      </c>
      <c r="B46" s="6"/>
      <c r="C46" s="6"/>
      <c r="D46" s="6"/>
      <c r="E46" s="6"/>
      <c r="F46" s="6"/>
      <c r="G46" s="6"/>
      <c r="H46" s="6"/>
      <c r="I46" s="6"/>
      <c r="J46" s="6"/>
      <c r="K46" s="8" t="s">
        <v>651</v>
      </c>
    </row>
    <row r="47" spans="1:11" ht="24.75" customHeight="1">
      <c r="A47" s="3" t="s">
        <v>652</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653</v>
      </c>
      <c r="B49" s="1"/>
      <c r="C49" s="1"/>
      <c r="D49" s="125" t="s">
        <v>3</v>
      </c>
      <c r="E49" s="126"/>
      <c r="F49" s="127"/>
      <c r="G49" s="126" t="s">
        <v>654</v>
      </c>
      <c r="H49" s="126"/>
      <c r="I49" s="127"/>
      <c r="J49" s="5" t="s">
        <v>655</v>
      </c>
      <c r="K49" s="1"/>
    </row>
    <row r="50" spans="1:11" s="24" customFormat="1" ht="16.5">
      <c r="A50" s="1"/>
      <c r="B50" s="1"/>
      <c r="C50" s="1"/>
      <c r="D50" s="125"/>
      <c r="E50" s="126"/>
      <c r="F50" s="127"/>
      <c r="G50" s="126"/>
      <c r="H50" s="126"/>
      <c r="I50" s="127"/>
      <c r="J50" s="5"/>
      <c r="K50" s="1"/>
    </row>
    <row r="51" spans="1:11" s="24" customFormat="1" ht="16.5">
      <c r="A51" s="4"/>
      <c r="B51" s="1"/>
      <c r="C51" s="1"/>
      <c r="D51" s="125" t="s">
        <v>3</v>
      </c>
      <c r="E51" s="126"/>
      <c r="F51" s="126"/>
      <c r="G51" s="126" t="s">
        <v>6</v>
      </c>
      <c r="H51" s="126"/>
      <c r="I51" s="127"/>
      <c r="J51" s="1"/>
      <c r="K51" s="1"/>
    </row>
    <row r="52" spans="1:11" ht="19.5">
      <c r="A52" s="22"/>
      <c r="B52" s="22"/>
      <c r="C52" s="22"/>
      <c r="E52" s="35"/>
      <c r="F52" s="37"/>
      <c r="G52" s="22"/>
      <c r="H52" s="22"/>
      <c r="I52" s="22"/>
      <c r="J52" s="22"/>
      <c r="K52" s="22"/>
    </row>
  </sheetData>
  <sheetProtection/>
  <mergeCells count="52">
    <mergeCell ref="H13:I13"/>
    <mergeCell ref="A15:B15"/>
    <mergeCell ref="H15:K15"/>
    <mergeCell ref="A3:K3"/>
    <mergeCell ref="E5:G5"/>
    <mergeCell ref="A6:B8"/>
    <mergeCell ref="C6:E6"/>
    <mergeCell ref="F6:F8"/>
    <mergeCell ref="G6:G8"/>
    <mergeCell ref="H6:K8"/>
    <mergeCell ref="A9:B9"/>
    <mergeCell ref="H9:K9"/>
    <mergeCell ref="H11:K11"/>
    <mergeCell ref="H12:I12"/>
    <mergeCell ref="A16:B16"/>
    <mergeCell ref="A17:B17"/>
    <mergeCell ref="A18:B18"/>
    <mergeCell ref="A19:B19"/>
    <mergeCell ref="H16:K16"/>
    <mergeCell ref="H19:K19"/>
    <mergeCell ref="H20:K20"/>
    <mergeCell ref="H21:K21"/>
    <mergeCell ref="A43:B43"/>
    <mergeCell ref="A44:B44"/>
    <mergeCell ref="A10:B10"/>
    <mergeCell ref="A11:B11"/>
    <mergeCell ref="A12:B12"/>
    <mergeCell ref="A13:B13"/>
    <mergeCell ref="A14:B14"/>
    <mergeCell ref="A29:B29"/>
    <mergeCell ref="A31:B31"/>
    <mergeCell ref="A32:B32"/>
    <mergeCell ref="A25:B25"/>
    <mergeCell ref="A26:B26"/>
    <mergeCell ref="A39:B39"/>
    <mergeCell ref="A40:B40"/>
    <mergeCell ref="A33:B33"/>
    <mergeCell ref="A37:B37"/>
    <mergeCell ref="A38:B38"/>
    <mergeCell ref="A28:B28"/>
    <mergeCell ref="A20:B20"/>
    <mergeCell ref="A21:B21"/>
    <mergeCell ref="A22:B22"/>
    <mergeCell ref="A24:B24"/>
    <mergeCell ref="A23:B23"/>
    <mergeCell ref="A42:B42"/>
    <mergeCell ref="A27:B27"/>
    <mergeCell ref="A30:B30"/>
    <mergeCell ref="A34:B34"/>
    <mergeCell ref="A35:B35"/>
    <mergeCell ref="A36:B36"/>
    <mergeCell ref="A41:B41"/>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1"/>
  <headerFooter alignWithMargins="0">
    <oddFooter>&amp;C&amp;"Arial Unicode MS,標準"&amp;14&amp;P</oddFooter>
  </headerFooter>
</worksheet>
</file>

<file path=xl/worksheets/sheet12.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SheetLayoutView="100" zoomScalePageLayoutView="0" workbookViewId="0" topLeftCell="A43">
      <selection activeCell="F18" sqref="F18"/>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657</v>
      </c>
    </row>
    <row r="2" spans="1:11" s="24" customFormat="1" ht="16.5">
      <c r="A2" s="21" t="s">
        <v>658</v>
      </c>
      <c r="B2" s="25" t="s">
        <v>659</v>
      </c>
      <c r="C2" s="25"/>
      <c r="D2" s="26" t="s">
        <v>660</v>
      </c>
      <c r="E2" s="26"/>
      <c r="F2" s="38"/>
      <c r="G2" s="26"/>
      <c r="H2" s="26"/>
      <c r="I2" s="26"/>
      <c r="J2" s="23" t="s">
        <v>2</v>
      </c>
      <c r="K2" s="27" t="s">
        <v>661</v>
      </c>
    </row>
    <row r="3" spans="1:11" ht="24" customHeight="1">
      <c r="A3" s="134" t="s">
        <v>662</v>
      </c>
      <c r="B3" s="135"/>
      <c r="C3" s="135"/>
      <c r="D3" s="135"/>
      <c r="E3" s="135"/>
      <c r="F3" s="135"/>
      <c r="G3" s="135"/>
      <c r="H3" s="135"/>
      <c r="I3" s="135"/>
      <c r="J3" s="135"/>
      <c r="K3" s="135"/>
    </row>
    <row r="4" spans="1:10" ht="9" customHeight="1">
      <c r="A4" s="22"/>
      <c r="B4" s="22"/>
      <c r="C4" s="22"/>
      <c r="D4" s="22"/>
      <c r="E4" s="22"/>
      <c r="F4" s="37"/>
      <c r="G4" s="22"/>
      <c r="H4" s="22"/>
      <c r="I4" s="22"/>
      <c r="J4" s="22"/>
    </row>
    <row r="5" spans="2:11" ht="19.5">
      <c r="B5" s="28"/>
      <c r="C5" s="28"/>
      <c r="D5" s="28"/>
      <c r="E5" s="143" t="s">
        <v>663</v>
      </c>
      <c r="F5" s="143"/>
      <c r="G5" s="143"/>
      <c r="H5" s="28"/>
      <c r="I5" s="28"/>
      <c r="J5" s="28"/>
      <c r="K5" s="29" t="s">
        <v>664</v>
      </c>
    </row>
    <row r="6" spans="1:11" s="24" customFormat="1" ht="24.75" customHeight="1">
      <c r="A6" s="139" t="s">
        <v>665</v>
      </c>
      <c r="B6" s="140"/>
      <c r="C6" s="137" t="s">
        <v>666</v>
      </c>
      <c r="D6" s="138"/>
      <c r="E6" s="138"/>
      <c r="F6" s="130" t="s">
        <v>667</v>
      </c>
      <c r="G6" s="152" t="s">
        <v>668</v>
      </c>
      <c r="H6" s="146" t="s">
        <v>669</v>
      </c>
      <c r="I6" s="147"/>
      <c r="J6" s="147"/>
      <c r="K6" s="147"/>
    </row>
    <row r="7" spans="1:11" s="24" customFormat="1" ht="24.75" customHeight="1">
      <c r="A7" s="141"/>
      <c r="B7" s="142"/>
      <c r="C7" s="31" t="s">
        <v>670</v>
      </c>
      <c r="D7" s="32" t="s">
        <v>671</v>
      </c>
      <c r="E7" s="30" t="s">
        <v>672</v>
      </c>
      <c r="F7" s="131"/>
      <c r="G7" s="153"/>
      <c r="H7" s="148"/>
      <c r="I7" s="149"/>
      <c r="J7" s="149"/>
      <c r="K7" s="149"/>
    </row>
    <row r="8" spans="1:11" s="24" customFormat="1" ht="24.75" customHeight="1">
      <c r="A8" s="143"/>
      <c r="B8" s="144"/>
      <c r="C8" s="33"/>
      <c r="D8" s="34" t="s">
        <v>673</v>
      </c>
      <c r="E8" s="34" t="s">
        <v>674</v>
      </c>
      <c r="F8" s="145"/>
      <c r="G8" s="153"/>
      <c r="H8" s="150"/>
      <c r="I8" s="151"/>
      <c r="J8" s="151"/>
      <c r="K8" s="151"/>
    </row>
    <row r="9" spans="1:11" ht="24.75" customHeight="1">
      <c r="A9" s="132" t="s">
        <v>675</v>
      </c>
      <c r="B9" s="132"/>
      <c r="C9" s="93">
        <f>SUM(C10:C44)</f>
        <v>1089600</v>
      </c>
      <c r="D9" s="93">
        <f>SUM(D10:D44)</f>
        <v>509815</v>
      </c>
      <c r="E9" s="93">
        <f>SUM(E10:E44)</f>
        <v>579785</v>
      </c>
      <c r="F9" s="94">
        <f>SUM(F10:F44)</f>
        <v>62091516</v>
      </c>
      <c r="G9" s="93">
        <f>SUM(G10:G44)</f>
        <v>963513</v>
      </c>
      <c r="H9" s="136"/>
      <c r="I9" s="136"/>
      <c r="J9" s="136"/>
      <c r="K9" s="136"/>
    </row>
    <row r="10" spans="1:11" ht="24.75" customHeight="1">
      <c r="A10" s="156" t="s">
        <v>676</v>
      </c>
      <c r="B10" s="172"/>
      <c r="C10" s="93">
        <v>122824</v>
      </c>
      <c r="D10" s="110" t="s">
        <v>547</v>
      </c>
      <c r="E10" s="93">
        <v>122824</v>
      </c>
      <c r="F10" s="110" t="s">
        <v>547</v>
      </c>
      <c r="G10" s="93">
        <v>82084</v>
      </c>
      <c r="H10" s="9" t="s">
        <v>677</v>
      </c>
      <c r="I10" s="26"/>
      <c r="J10" s="26"/>
      <c r="K10" s="26"/>
    </row>
    <row r="11" spans="1:11" ht="24.75" customHeight="1">
      <c r="A11" s="156" t="s">
        <v>678</v>
      </c>
      <c r="B11" s="172"/>
      <c r="C11" s="128" t="s">
        <v>548</v>
      </c>
      <c r="D11" s="110" t="s">
        <v>548</v>
      </c>
      <c r="E11" s="110" t="s">
        <v>548</v>
      </c>
      <c r="F11" s="98" t="s">
        <v>548</v>
      </c>
      <c r="G11" s="120" t="s">
        <v>679</v>
      </c>
      <c r="H11" s="155" t="s">
        <v>680</v>
      </c>
      <c r="I11" s="155"/>
      <c r="J11" s="155"/>
      <c r="K11" s="155"/>
    </row>
    <row r="12" spans="1:11" ht="24.75" customHeight="1">
      <c r="A12" s="156" t="s">
        <v>681</v>
      </c>
      <c r="B12" s="170"/>
      <c r="C12" s="93">
        <v>4289</v>
      </c>
      <c r="D12" s="110" t="s">
        <v>547</v>
      </c>
      <c r="E12" s="93">
        <v>4289</v>
      </c>
      <c r="F12" s="110" t="s">
        <v>547</v>
      </c>
      <c r="G12" s="93">
        <v>4976</v>
      </c>
      <c r="H12" s="156" t="s">
        <v>682</v>
      </c>
      <c r="I12" s="156"/>
      <c r="J12" s="9"/>
      <c r="K12" s="9"/>
    </row>
    <row r="13" spans="1:11" ht="24.75" customHeight="1">
      <c r="A13" s="156" t="s">
        <v>683</v>
      </c>
      <c r="B13" s="170"/>
      <c r="C13" s="93">
        <v>29013</v>
      </c>
      <c r="D13" s="93">
        <v>20134</v>
      </c>
      <c r="E13" s="93">
        <v>8879</v>
      </c>
      <c r="F13" s="94">
        <v>659158</v>
      </c>
      <c r="G13" s="93">
        <v>34279</v>
      </c>
      <c r="H13" s="156" t="s">
        <v>682</v>
      </c>
      <c r="I13" s="156"/>
      <c r="J13" s="9"/>
      <c r="K13" s="9"/>
    </row>
    <row r="14" spans="1:11" ht="24.75" customHeight="1">
      <c r="A14" s="156" t="s">
        <v>684</v>
      </c>
      <c r="B14" s="170"/>
      <c r="C14" s="93">
        <v>13970</v>
      </c>
      <c r="D14" s="110" t="s">
        <v>547</v>
      </c>
      <c r="E14" s="93">
        <v>13970</v>
      </c>
      <c r="F14" s="110" t="s">
        <v>547</v>
      </c>
      <c r="G14" s="93">
        <v>13190</v>
      </c>
      <c r="H14" s="9" t="s">
        <v>685</v>
      </c>
      <c r="I14" s="9"/>
      <c r="J14" s="9"/>
      <c r="K14" s="9"/>
    </row>
    <row r="15" spans="1:11" ht="24.75" customHeight="1">
      <c r="A15" s="158" t="s">
        <v>686</v>
      </c>
      <c r="B15" s="158"/>
      <c r="C15" s="93">
        <v>6977</v>
      </c>
      <c r="D15" s="93">
        <v>5421</v>
      </c>
      <c r="E15" s="93">
        <v>1556</v>
      </c>
      <c r="F15" s="94">
        <v>1372120</v>
      </c>
      <c r="G15" s="93">
        <v>10334</v>
      </c>
      <c r="H15" s="156" t="s">
        <v>687</v>
      </c>
      <c r="I15" s="157"/>
      <c r="J15" s="157"/>
      <c r="K15" s="157"/>
    </row>
    <row r="16" spans="1:11" ht="24.75" customHeight="1">
      <c r="A16" s="156" t="s">
        <v>688</v>
      </c>
      <c r="B16" s="170"/>
      <c r="C16" s="93">
        <v>11047</v>
      </c>
      <c r="D16" s="110" t="s">
        <v>547</v>
      </c>
      <c r="E16" s="93">
        <v>11047</v>
      </c>
      <c r="F16" s="110" t="s">
        <v>547</v>
      </c>
      <c r="G16" s="93">
        <v>14976</v>
      </c>
      <c r="H16" s="156" t="s">
        <v>689</v>
      </c>
      <c r="I16" s="156"/>
      <c r="J16" s="156"/>
      <c r="K16" s="156"/>
    </row>
    <row r="17" spans="1:11" ht="24.75" customHeight="1">
      <c r="A17" s="156" t="s">
        <v>690</v>
      </c>
      <c r="B17" s="170"/>
      <c r="C17" s="93">
        <v>2645</v>
      </c>
      <c r="D17" s="110" t="s">
        <v>547</v>
      </c>
      <c r="E17" s="93">
        <v>2645</v>
      </c>
      <c r="F17" s="110" t="s">
        <v>547</v>
      </c>
      <c r="G17" s="93">
        <v>10358</v>
      </c>
      <c r="H17" s="9" t="s">
        <v>685</v>
      </c>
      <c r="I17" s="9"/>
      <c r="J17" s="9"/>
      <c r="K17" s="9"/>
    </row>
    <row r="18" spans="1:11" ht="24.75" customHeight="1">
      <c r="A18" s="156" t="s">
        <v>691</v>
      </c>
      <c r="B18" s="170"/>
      <c r="C18" s="93">
        <v>64700</v>
      </c>
      <c r="D18" s="110" t="s">
        <v>547</v>
      </c>
      <c r="E18" s="93">
        <v>64700</v>
      </c>
      <c r="F18" s="110" t="s">
        <v>547</v>
      </c>
      <c r="G18" s="93">
        <v>79144</v>
      </c>
      <c r="H18" s="9" t="s">
        <v>685</v>
      </c>
      <c r="I18" s="9"/>
      <c r="J18" s="9"/>
      <c r="K18" s="9"/>
    </row>
    <row r="19" spans="1:11" ht="24.75" customHeight="1">
      <c r="A19" s="156" t="s">
        <v>692</v>
      </c>
      <c r="B19" s="170"/>
      <c r="C19" s="93">
        <v>488</v>
      </c>
      <c r="D19" s="93">
        <v>389</v>
      </c>
      <c r="E19" s="93">
        <v>99</v>
      </c>
      <c r="F19" s="94">
        <v>32500</v>
      </c>
      <c r="G19" s="93">
        <v>166</v>
      </c>
      <c r="H19" s="156" t="s">
        <v>682</v>
      </c>
      <c r="I19" s="156"/>
      <c r="J19" s="156"/>
      <c r="K19" s="156"/>
    </row>
    <row r="20" spans="1:11" ht="24.75" customHeight="1">
      <c r="A20" s="156" t="s">
        <v>693</v>
      </c>
      <c r="B20" s="171"/>
      <c r="C20" s="93">
        <v>45538</v>
      </c>
      <c r="D20" s="93">
        <v>34598</v>
      </c>
      <c r="E20" s="93">
        <v>10940</v>
      </c>
      <c r="F20" s="94">
        <v>861150</v>
      </c>
      <c r="G20" s="93">
        <v>50034</v>
      </c>
      <c r="H20" s="156" t="s">
        <v>680</v>
      </c>
      <c r="I20" s="156"/>
      <c r="J20" s="156"/>
      <c r="K20" s="156"/>
    </row>
    <row r="21" spans="1:11" ht="24.75" customHeight="1">
      <c r="A21" s="156" t="s">
        <v>694</v>
      </c>
      <c r="B21" s="170"/>
      <c r="C21" s="93">
        <v>6528</v>
      </c>
      <c r="D21" s="110" t="s">
        <v>547</v>
      </c>
      <c r="E21" s="93">
        <v>6528</v>
      </c>
      <c r="F21" s="110" t="s">
        <v>547</v>
      </c>
      <c r="G21" s="93">
        <v>9395</v>
      </c>
      <c r="H21" s="156" t="s">
        <v>685</v>
      </c>
      <c r="I21" s="156"/>
      <c r="J21" s="156"/>
      <c r="K21" s="156"/>
    </row>
    <row r="22" spans="1:11" ht="24.75" customHeight="1">
      <c r="A22" s="156" t="s">
        <v>25</v>
      </c>
      <c r="B22" s="174"/>
      <c r="C22" s="129" t="s">
        <v>79</v>
      </c>
      <c r="D22" s="110" t="s">
        <v>695</v>
      </c>
      <c r="E22" s="129" t="s">
        <v>695</v>
      </c>
      <c r="F22" s="110" t="s">
        <v>695</v>
      </c>
      <c r="G22" s="93">
        <v>3682</v>
      </c>
      <c r="H22" s="9" t="s">
        <v>696</v>
      </c>
      <c r="I22" s="9"/>
      <c r="J22" s="9"/>
      <c r="K22" s="9"/>
    </row>
    <row r="23" spans="1:11" ht="24.75" customHeight="1">
      <c r="A23" s="156" t="s">
        <v>697</v>
      </c>
      <c r="B23" s="156"/>
      <c r="C23" s="93">
        <v>7959</v>
      </c>
      <c r="D23" s="93">
        <v>7797</v>
      </c>
      <c r="E23" s="93">
        <v>162</v>
      </c>
      <c r="F23" s="94">
        <v>3069360</v>
      </c>
      <c r="G23" s="93">
        <v>9334</v>
      </c>
      <c r="H23" s="9" t="s">
        <v>696</v>
      </c>
      <c r="I23" s="9"/>
      <c r="J23" s="9"/>
      <c r="K23" s="9"/>
    </row>
    <row r="24" spans="1:11" ht="24.75" customHeight="1">
      <c r="A24" s="156" t="s">
        <v>698</v>
      </c>
      <c r="B24" s="170"/>
      <c r="C24" s="93">
        <v>22181</v>
      </c>
      <c r="D24" s="110" t="s">
        <v>547</v>
      </c>
      <c r="E24" s="93">
        <v>22181</v>
      </c>
      <c r="F24" s="110" t="s">
        <v>547</v>
      </c>
      <c r="G24" s="93">
        <v>13640</v>
      </c>
      <c r="H24" s="9" t="s">
        <v>699</v>
      </c>
      <c r="I24" s="9"/>
      <c r="J24" s="9"/>
      <c r="K24" s="9"/>
    </row>
    <row r="25" spans="1:11" ht="24.75" customHeight="1">
      <c r="A25" s="156" t="s">
        <v>700</v>
      </c>
      <c r="B25" s="175"/>
      <c r="C25" s="93">
        <v>19393</v>
      </c>
      <c r="D25" s="93">
        <v>14255</v>
      </c>
      <c r="E25" s="93">
        <v>5138</v>
      </c>
      <c r="F25" s="94">
        <v>1781710</v>
      </c>
      <c r="G25" s="93">
        <v>32237</v>
      </c>
      <c r="H25" s="9" t="s">
        <v>696</v>
      </c>
      <c r="I25" s="9"/>
      <c r="J25" s="9"/>
      <c r="K25" s="9"/>
    </row>
    <row r="26" spans="1:11" ht="24.75" customHeight="1">
      <c r="A26" s="156" t="s">
        <v>701</v>
      </c>
      <c r="B26" s="172"/>
      <c r="C26" s="93">
        <v>15258</v>
      </c>
      <c r="D26" s="93">
        <v>14245</v>
      </c>
      <c r="E26" s="93">
        <v>1013</v>
      </c>
      <c r="F26" s="94">
        <v>1295065</v>
      </c>
      <c r="G26" s="93">
        <v>15049</v>
      </c>
      <c r="H26" s="9" t="s">
        <v>696</v>
      </c>
      <c r="I26" s="9"/>
      <c r="J26" s="9"/>
      <c r="K26" s="9"/>
    </row>
    <row r="27" spans="1:11" ht="24.75" customHeight="1">
      <c r="A27" s="156" t="s">
        <v>702</v>
      </c>
      <c r="B27" s="172"/>
      <c r="C27" s="93">
        <v>18523</v>
      </c>
      <c r="D27" s="110" t="s">
        <v>547</v>
      </c>
      <c r="E27" s="93">
        <v>18523</v>
      </c>
      <c r="F27" s="110" t="s">
        <v>547</v>
      </c>
      <c r="G27" s="93">
        <v>26885</v>
      </c>
      <c r="H27" s="9" t="s">
        <v>699</v>
      </c>
      <c r="I27" s="9"/>
      <c r="J27" s="9"/>
      <c r="K27" s="9"/>
    </row>
    <row r="28" spans="1:11" ht="24.75" customHeight="1">
      <c r="A28" s="156" t="s">
        <v>703</v>
      </c>
      <c r="B28" s="156"/>
      <c r="C28" s="93">
        <v>5988</v>
      </c>
      <c r="D28" s="110" t="s">
        <v>547</v>
      </c>
      <c r="E28" s="93">
        <v>5988</v>
      </c>
      <c r="F28" s="110" t="s">
        <v>547</v>
      </c>
      <c r="G28" s="93">
        <v>5160</v>
      </c>
      <c r="H28" s="9" t="s">
        <v>699</v>
      </c>
      <c r="I28" s="9"/>
      <c r="J28" s="9"/>
      <c r="K28" s="9"/>
    </row>
    <row r="29" spans="1:11" ht="24.75" customHeight="1">
      <c r="A29" s="156" t="s">
        <v>704</v>
      </c>
      <c r="B29" s="156"/>
      <c r="C29" s="93">
        <v>15889</v>
      </c>
      <c r="D29" s="93">
        <v>12195</v>
      </c>
      <c r="E29" s="93">
        <v>3694</v>
      </c>
      <c r="F29" s="94">
        <v>673918</v>
      </c>
      <c r="G29" s="93">
        <v>16478</v>
      </c>
      <c r="H29" s="9" t="s">
        <v>696</v>
      </c>
      <c r="I29" s="9"/>
      <c r="J29" s="9"/>
      <c r="K29" s="9"/>
    </row>
    <row r="30" spans="1:11" ht="24.75" customHeight="1">
      <c r="A30" s="156" t="s">
        <v>705</v>
      </c>
      <c r="B30" s="170"/>
      <c r="C30" s="93">
        <v>22080</v>
      </c>
      <c r="D30" s="93">
        <v>13775</v>
      </c>
      <c r="E30" s="93">
        <v>8305</v>
      </c>
      <c r="F30" s="94">
        <v>728222</v>
      </c>
      <c r="G30" s="93">
        <v>21571</v>
      </c>
      <c r="H30" s="9" t="s">
        <v>696</v>
      </c>
      <c r="I30" s="9"/>
      <c r="J30" s="9"/>
      <c r="K30" s="9"/>
    </row>
    <row r="31" spans="1:11" ht="24.75" customHeight="1">
      <c r="A31" s="156" t="s">
        <v>50</v>
      </c>
      <c r="B31" s="156"/>
      <c r="C31" s="93">
        <v>15837</v>
      </c>
      <c r="D31" s="93">
        <v>8213</v>
      </c>
      <c r="E31" s="93">
        <v>7624</v>
      </c>
      <c r="F31" s="94">
        <v>344920</v>
      </c>
      <c r="G31" s="93">
        <v>19442</v>
      </c>
      <c r="H31" s="9" t="s">
        <v>696</v>
      </c>
      <c r="I31" s="9"/>
      <c r="J31" s="9"/>
      <c r="K31" s="9"/>
    </row>
    <row r="32" spans="1:11" ht="24.75" customHeight="1">
      <c r="A32" s="156" t="s">
        <v>51</v>
      </c>
      <c r="B32" s="156"/>
      <c r="C32" s="93">
        <v>69415</v>
      </c>
      <c r="D32" s="93">
        <v>41788</v>
      </c>
      <c r="E32" s="93">
        <v>27627</v>
      </c>
      <c r="F32" s="94">
        <v>1676730</v>
      </c>
      <c r="G32" s="93">
        <v>74328</v>
      </c>
      <c r="H32" s="9" t="s">
        <v>696</v>
      </c>
      <c r="I32" s="9"/>
      <c r="J32" s="9"/>
      <c r="K32" s="9"/>
    </row>
    <row r="33" spans="1:11" ht="24.75" customHeight="1">
      <c r="A33" s="156" t="s">
        <v>52</v>
      </c>
      <c r="B33" s="156"/>
      <c r="C33" s="93">
        <v>53143</v>
      </c>
      <c r="D33" s="93">
        <v>30055</v>
      </c>
      <c r="E33" s="93">
        <v>23088</v>
      </c>
      <c r="F33" s="94">
        <v>1259760</v>
      </c>
      <c r="G33" s="93">
        <v>52353</v>
      </c>
      <c r="H33" s="9" t="s">
        <v>696</v>
      </c>
      <c r="I33" s="9"/>
      <c r="J33" s="9"/>
      <c r="K33" s="9"/>
    </row>
    <row r="34" spans="1:11" ht="24.75" customHeight="1">
      <c r="A34" s="156" t="s">
        <v>706</v>
      </c>
      <c r="B34" s="172"/>
      <c r="C34" s="93">
        <v>22073</v>
      </c>
      <c r="D34" s="93">
        <v>13078</v>
      </c>
      <c r="E34" s="93">
        <v>8995</v>
      </c>
      <c r="F34" s="94">
        <v>467880</v>
      </c>
      <c r="G34" s="93">
        <v>30877</v>
      </c>
      <c r="H34" s="9" t="s">
        <v>699</v>
      </c>
      <c r="I34" s="9"/>
      <c r="J34" s="9"/>
      <c r="K34" s="9"/>
    </row>
    <row r="35" spans="1:11" ht="24.75" customHeight="1">
      <c r="A35" s="156" t="s">
        <v>707</v>
      </c>
      <c r="B35" s="170"/>
      <c r="C35" s="93">
        <v>113506</v>
      </c>
      <c r="D35" s="93">
        <v>113506</v>
      </c>
      <c r="E35" s="110" t="s">
        <v>547</v>
      </c>
      <c r="F35" s="94">
        <v>22701200</v>
      </c>
      <c r="G35" s="93">
        <v>47792</v>
      </c>
      <c r="H35" s="9" t="s">
        <v>696</v>
      </c>
      <c r="I35" s="9"/>
      <c r="J35" s="9"/>
      <c r="K35" s="9"/>
    </row>
    <row r="36" spans="1:11" ht="24.75" customHeight="1">
      <c r="A36" s="156" t="s">
        <v>55</v>
      </c>
      <c r="B36" s="170"/>
      <c r="C36" s="93">
        <v>15818</v>
      </c>
      <c r="D36" s="110" t="s">
        <v>547</v>
      </c>
      <c r="E36" s="93">
        <v>15818</v>
      </c>
      <c r="F36" s="110" t="s">
        <v>547</v>
      </c>
      <c r="G36" s="93">
        <v>19948</v>
      </c>
      <c r="H36" s="9" t="s">
        <v>699</v>
      </c>
      <c r="I36" s="9"/>
      <c r="J36" s="9"/>
      <c r="K36" s="9"/>
    </row>
    <row r="37" spans="1:11" ht="24.75" customHeight="1">
      <c r="A37" s="156" t="s">
        <v>708</v>
      </c>
      <c r="B37" s="171"/>
      <c r="C37" s="93">
        <v>65717</v>
      </c>
      <c r="D37" s="93">
        <v>48041</v>
      </c>
      <c r="E37" s="93">
        <v>17676</v>
      </c>
      <c r="F37" s="94">
        <v>1840890</v>
      </c>
      <c r="G37" s="93">
        <v>78130</v>
      </c>
      <c r="H37" s="9" t="s">
        <v>696</v>
      </c>
      <c r="I37" s="9"/>
      <c r="J37" s="9"/>
      <c r="K37" s="9"/>
    </row>
    <row r="38" spans="1:11" ht="24.75" customHeight="1">
      <c r="A38" s="156" t="s">
        <v>56</v>
      </c>
      <c r="B38" s="171"/>
      <c r="C38" s="93">
        <v>5445</v>
      </c>
      <c r="D38" s="110" t="s">
        <v>547</v>
      </c>
      <c r="E38" s="93">
        <v>5445</v>
      </c>
      <c r="F38" s="110" t="s">
        <v>547</v>
      </c>
      <c r="G38" s="93">
        <v>4500</v>
      </c>
      <c r="H38" s="9" t="s">
        <v>699</v>
      </c>
      <c r="I38" s="9"/>
      <c r="J38" s="9"/>
      <c r="K38" s="9"/>
    </row>
    <row r="39" spans="1:11" ht="24.75" customHeight="1">
      <c r="A39" s="156" t="s">
        <v>709</v>
      </c>
      <c r="B39" s="171"/>
      <c r="C39" s="93">
        <v>46002</v>
      </c>
      <c r="D39" s="110" t="s">
        <v>547</v>
      </c>
      <c r="E39" s="93">
        <v>46002</v>
      </c>
      <c r="F39" s="110" t="s">
        <v>547</v>
      </c>
      <c r="G39" s="93">
        <v>55472</v>
      </c>
      <c r="H39" s="9" t="s">
        <v>699</v>
      </c>
      <c r="I39" s="9"/>
      <c r="J39" s="9"/>
      <c r="K39" s="9"/>
    </row>
    <row r="40" spans="1:11" ht="24.75" customHeight="1">
      <c r="A40" s="156" t="s">
        <v>57</v>
      </c>
      <c r="B40" s="171"/>
      <c r="C40" s="93">
        <v>52574</v>
      </c>
      <c r="D40" s="110" t="s">
        <v>547</v>
      </c>
      <c r="E40" s="93">
        <v>52574</v>
      </c>
      <c r="F40" s="110" t="s">
        <v>547</v>
      </c>
      <c r="G40" s="93">
        <v>64067</v>
      </c>
      <c r="H40" s="9" t="s">
        <v>39</v>
      </c>
      <c r="I40" s="9"/>
      <c r="J40" s="9"/>
      <c r="K40" s="9"/>
    </row>
    <row r="41" spans="1:11" ht="24.75" customHeight="1">
      <c r="A41" s="156" t="s">
        <v>36</v>
      </c>
      <c r="B41" s="170"/>
      <c r="C41" s="93">
        <v>19116</v>
      </c>
      <c r="D41" s="93">
        <v>13184</v>
      </c>
      <c r="E41" s="93">
        <v>5932</v>
      </c>
      <c r="F41" s="94">
        <v>320430</v>
      </c>
      <c r="G41" s="93">
        <v>23010</v>
      </c>
      <c r="H41" s="9" t="s">
        <v>39</v>
      </c>
      <c r="I41" s="9"/>
      <c r="J41" s="9"/>
      <c r="K41" s="9"/>
    </row>
    <row r="42" spans="1:11" ht="24.75" customHeight="1">
      <c r="A42" s="156" t="s">
        <v>58</v>
      </c>
      <c r="B42" s="170"/>
      <c r="C42" s="93">
        <v>23853</v>
      </c>
      <c r="D42" s="110" t="s">
        <v>547</v>
      </c>
      <c r="E42" s="93">
        <v>23853</v>
      </c>
      <c r="F42" s="110" t="s">
        <v>547</v>
      </c>
      <c r="G42" s="93">
        <v>25359</v>
      </c>
      <c r="H42" s="9" t="s">
        <v>39</v>
      </c>
      <c r="I42" s="9"/>
      <c r="J42" s="9"/>
      <c r="K42" s="9"/>
    </row>
    <row r="43" spans="1:11" ht="24.75" customHeight="1">
      <c r="A43" s="156" t="s">
        <v>59</v>
      </c>
      <c r="B43" s="156"/>
      <c r="C43" s="93">
        <v>129901</v>
      </c>
      <c r="D43" s="93">
        <v>97474</v>
      </c>
      <c r="E43" s="93">
        <v>32427</v>
      </c>
      <c r="F43" s="94">
        <v>18180500</v>
      </c>
      <c r="G43" s="13" t="s">
        <v>261</v>
      </c>
      <c r="H43" s="9" t="s">
        <v>39</v>
      </c>
      <c r="I43" s="9"/>
      <c r="J43" s="9"/>
      <c r="K43" s="9"/>
    </row>
    <row r="44" spans="1:11" ht="24.75" customHeight="1">
      <c r="A44" s="156" t="s">
        <v>60</v>
      </c>
      <c r="B44" s="156"/>
      <c r="C44" s="93">
        <v>21910</v>
      </c>
      <c r="D44" s="93">
        <v>21667</v>
      </c>
      <c r="E44" s="93">
        <v>243</v>
      </c>
      <c r="F44" s="94">
        <v>4826003</v>
      </c>
      <c r="G44" s="93">
        <v>15263</v>
      </c>
      <c r="H44" s="9" t="s">
        <v>38</v>
      </c>
      <c r="I44" s="9"/>
      <c r="J44" s="9"/>
      <c r="K44" s="9"/>
    </row>
    <row r="45" spans="1:11" ht="24.75" customHeight="1">
      <c r="A45" s="3" t="s">
        <v>530</v>
      </c>
      <c r="B45" s="6"/>
      <c r="C45" s="6"/>
      <c r="D45" s="6"/>
      <c r="E45" s="6"/>
      <c r="F45" s="6"/>
      <c r="G45" s="6"/>
      <c r="H45" s="6"/>
      <c r="I45" s="6"/>
      <c r="J45" s="6"/>
      <c r="K45" s="7"/>
    </row>
    <row r="46" spans="1:11" ht="24.75" customHeight="1">
      <c r="A46" s="3" t="s">
        <v>532</v>
      </c>
      <c r="B46" s="6"/>
      <c r="C46" s="6"/>
      <c r="D46" s="6"/>
      <c r="E46" s="6"/>
      <c r="F46" s="6"/>
      <c r="G46" s="6"/>
      <c r="H46" s="6"/>
      <c r="I46" s="6"/>
      <c r="J46" s="6"/>
      <c r="K46" s="8" t="s">
        <v>656</v>
      </c>
    </row>
    <row r="47" spans="1:11" ht="24.75" customHeight="1">
      <c r="A47" s="3" t="s">
        <v>74</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14</v>
      </c>
      <c r="B49" s="1"/>
      <c r="C49" s="1"/>
      <c r="D49" s="125" t="s">
        <v>3</v>
      </c>
      <c r="E49" s="126"/>
      <c r="F49" s="127"/>
      <c r="G49" s="126" t="s">
        <v>262</v>
      </c>
      <c r="H49" s="126"/>
      <c r="I49" s="127"/>
      <c r="J49" s="5" t="s">
        <v>263</v>
      </c>
      <c r="K49" s="1"/>
    </row>
    <row r="50" spans="1:11" s="24" customFormat="1" ht="16.5">
      <c r="A50" s="1"/>
      <c r="B50" s="1"/>
      <c r="C50" s="1"/>
      <c r="D50" s="125"/>
      <c r="E50" s="126"/>
      <c r="F50" s="127"/>
      <c r="G50" s="126"/>
      <c r="H50" s="126"/>
      <c r="I50" s="127"/>
      <c r="J50" s="5"/>
      <c r="K50" s="1"/>
    </row>
    <row r="51" spans="1:11" s="24" customFormat="1" ht="16.5">
      <c r="A51" s="4"/>
      <c r="B51" s="1"/>
      <c r="C51" s="1"/>
      <c r="D51" s="125" t="s">
        <v>3</v>
      </c>
      <c r="E51" s="126"/>
      <c r="F51" s="126"/>
      <c r="G51" s="126" t="s">
        <v>6</v>
      </c>
      <c r="H51" s="126"/>
      <c r="I51" s="127"/>
      <c r="J51" s="1"/>
      <c r="K51" s="1"/>
    </row>
    <row r="52" spans="1:11" ht="19.5">
      <c r="A52" s="22"/>
      <c r="B52" s="22"/>
      <c r="C52" s="22"/>
      <c r="E52" s="35"/>
      <c r="F52" s="37"/>
      <c r="G52" s="22"/>
      <c r="H52" s="22"/>
      <c r="I52" s="22"/>
      <c r="J52" s="22"/>
      <c r="K52" s="22"/>
    </row>
  </sheetData>
  <sheetProtection/>
  <mergeCells count="52">
    <mergeCell ref="H13:I13"/>
    <mergeCell ref="A15:B15"/>
    <mergeCell ref="H15:K15"/>
    <mergeCell ref="A3:K3"/>
    <mergeCell ref="E5:G5"/>
    <mergeCell ref="A6:B8"/>
    <mergeCell ref="C6:E6"/>
    <mergeCell ref="F6:F8"/>
    <mergeCell ref="G6:G8"/>
    <mergeCell ref="H6:K8"/>
    <mergeCell ref="A9:B9"/>
    <mergeCell ref="H9:K9"/>
    <mergeCell ref="H11:K11"/>
    <mergeCell ref="H12:I12"/>
    <mergeCell ref="A16:B16"/>
    <mergeCell ref="A17:B17"/>
    <mergeCell ref="A18:B18"/>
    <mergeCell ref="A19:B19"/>
    <mergeCell ref="H16:K16"/>
    <mergeCell ref="H19:K19"/>
    <mergeCell ref="H20:K20"/>
    <mergeCell ref="H21:K21"/>
    <mergeCell ref="A43:B43"/>
    <mergeCell ref="A44:B44"/>
    <mergeCell ref="A10:B10"/>
    <mergeCell ref="A11:B11"/>
    <mergeCell ref="A12:B12"/>
    <mergeCell ref="A13:B13"/>
    <mergeCell ref="A14:B14"/>
    <mergeCell ref="A29:B29"/>
    <mergeCell ref="A31:B31"/>
    <mergeCell ref="A32:B32"/>
    <mergeCell ref="A25:B25"/>
    <mergeCell ref="A26:B26"/>
    <mergeCell ref="A39:B39"/>
    <mergeCell ref="A40:B40"/>
    <mergeCell ref="A33:B33"/>
    <mergeCell ref="A37:B37"/>
    <mergeCell ref="A38:B38"/>
    <mergeCell ref="A28:B28"/>
    <mergeCell ref="A20:B20"/>
    <mergeCell ref="A21:B21"/>
    <mergeCell ref="A22:B22"/>
    <mergeCell ref="A24:B24"/>
    <mergeCell ref="A23:B23"/>
    <mergeCell ref="A42:B42"/>
    <mergeCell ref="A27:B27"/>
    <mergeCell ref="A30:B30"/>
    <mergeCell ref="A34:B34"/>
    <mergeCell ref="A35:B35"/>
    <mergeCell ref="A36:B36"/>
    <mergeCell ref="A41:B41"/>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1"/>
  <headerFooter alignWithMargins="0">
    <oddFooter>&amp;C&amp;"Arial Unicode MS,標準"&amp;14&amp;P</oddFooter>
  </headerFooter>
</worksheet>
</file>

<file path=xl/worksheets/sheet13.xml><?xml version="1.0" encoding="utf-8"?>
<worksheet xmlns="http://schemas.openxmlformats.org/spreadsheetml/2006/main" xmlns:r="http://schemas.openxmlformats.org/officeDocument/2006/relationships">
  <sheetPr>
    <tabColor indexed="40"/>
    <pageSetUpPr fitToPage="1"/>
  </sheetPr>
  <dimension ref="A1:K52"/>
  <sheetViews>
    <sheetView showGridLines="0" tabSelected="1" zoomScaleSheetLayoutView="100" zoomScalePageLayoutView="0" workbookViewId="0" topLeftCell="C1">
      <selection activeCell="J12" sqref="J12:K12"/>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264</v>
      </c>
    </row>
    <row r="2" spans="1:11" s="24" customFormat="1" ht="16.5">
      <c r="A2" s="21" t="s">
        <v>265</v>
      </c>
      <c r="B2" s="25" t="s">
        <v>266</v>
      </c>
      <c r="C2" s="25"/>
      <c r="D2" s="26" t="s">
        <v>267</v>
      </c>
      <c r="E2" s="26"/>
      <c r="F2" s="38"/>
      <c r="G2" s="26"/>
      <c r="H2" s="26"/>
      <c r="I2" s="26"/>
      <c r="J2" s="23" t="s">
        <v>2</v>
      </c>
      <c r="K2" s="27" t="s">
        <v>268</v>
      </c>
    </row>
    <row r="3" spans="1:11" ht="24" customHeight="1">
      <c r="A3" s="134" t="s">
        <v>269</v>
      </c>
      <c r="B3" s="135"/>
      <c r="C3" s="135"/>
      <c r="D3" s="135"/>
      <c r="E3" s="135"/>
      <c r="F3" s="135"/>
      <c r="G3" s="135"/>
      <c r="H3" s="135"/>
      <c r="I3" s="135"/>
      <c r="J3" s="135"/>
      <c r="K3" s="135"/>
    </row>
    <row r="4" spans="1:10" ht="16.5">
      <c r="A4" s="22"/>
      <c r="B4" s="22"/>
      <c r="C4" s="22"/>
      <c r="D4" s="22"/>
      <c r="E4" s="22"/>
      <c r="F4" s="37"/>
      <c r="G4" s="22"/>
      <c r="H4" s="22"/>
      <c r="I4" s="22"/>
      <c r="J4" s="22"/>
    </row>
    <row r="5" spans="2:11" ht="19.5">
      <c r="B5" s="28"/>
      <c r="C5" s="28"/>
      <c r="D5" s="28"/>
      <c r="E5" s="143" t="s">
        <v>330</v>
      </c>
      <c r="F5" s="143"/>
      <c r="G5" s="143"/>
      <c r="H5" s="28"/>
      <c r="I5" s="28"/>
      <c r="J5" s="28"/>
      <c r="K5" s="29" t="s">
        <v>271</v>
      </c>
    </row>
    <row r="6" spans="1:11" s="24" customFormat="1" ht="24.75" customHeight="1">
      <c r="A6" s="139" t="s">
        <v>272</v>
      </c>
      <c r="B6" s="140"/>
      <c r="C6" s="137" t="s">
        <v>273</v>
      </c>
      <c r="D6" s="138"/>
      <c r="E6" s="138"/>
      <c r="F6" s="130" t="s">
        <v>274</v>
      </c>
      <c r="G6" s="152" t="s">
        <v>275</v>
      </c>
      <c r="H6" s="147" t="s">
        <v>276</v>
      </c>
      <c r="I6" s="147"/>
      <c r="J6" s="147"/>
      <c r="K6" s="147"/>
    </row>
    <row r="7" spans="1:11" s="24" customFormat="1" ht="24.75" customHeight="1">
      <c r="A7" s="141"/>
      <c r="B7" s="142"/>
      <c r="C7" s="31" t="s">
        <v>277</v>
      </c>
      <c r="D7" s="32" t="s">
        <v>278</v>
      </c>
      <c r="E7" s="30" t="s">
        <v>279</v>
      </c>
      <c r="F7" s="131"/>
      <c r="G7" s="153"/>
      <c r="H7" s="149"/>
      <c r="I7" s="149"/>
      <c r="J7" s="149"/>
      <c r="K7" s="149"/>
    </row>
    <row r="8" spans="1:11" s="24" customFormat="1" ht="24.75" customHeight="1">
      <c r="A8" s="143"/>
      <c r="B8" s="144"/>
      <c r="C8" s="33"/>
      <c r="D8" s="34" t="s">
        <v>280</v>
      </c>
      <c r="E8" s="34" t="s">
        <v>281</v>
      </c>
      <c r="F8" s="145"/>
      <c r="G8" s="153"/>
      <c r="H8" s="151"/>
      <c r="I8" s="151"/>
      <c r="J8" s="151"/>
      <c r="K8" s="151"/>
    </row>
    <row r="9" spans="1:11" ht="24.75" customHeight="1">
      <c r="A9" s="132" t="s">
        <v>282</v>
      </c>
      <c r="B9" s="132"/>
      <c r="C9" s="61">
        <f>SUM('10401:10412'!C9)</f>
        <v>13063675</v>
      </c>
      <c r="D9" s="61">
        <f>SUM('10401:10412'!D9)</f>
        <v>6205741</v>
      </c>
      <c r="E9" s="61">
        <f>SUM('10401:10412'!E9)</f>
        <v>6857934</v>
      </c>
      <c r="F9" s="61">
        <f>SUM('10401:10412'!F9)</f>
        <v>683702997</v>
      </c>
      <c r="G9" s="61">
        <f>SUM('10401:10412'!G9)</f>
        <v>13044265</v>
      </c>
      <c r="H9" s="136"/>
      <c r="I9" s="136"/>
      <c r="J9" s="136"/>
      <c r="K9" s="136"/>
    </row>
    <row r="10" spans="1:11" ht="24.75" customHeight="1">
      <c r="A10" s="18" t="s">
        <v>283</v>
      </c>
      <c r="B10" s="19"/>
      <c r="C10" s="61">
        <f>SUM('10401:10412'!C10)</f>
        <v>871589</v>
      </c>
      <c r="D10" s="61">
        <f>SUM('10401:10412'!D10)</f>
        <v>0</v>
      </c>
      <c r="E10" s="61">
        <f>SUM('10401:10412'!E10)</f>
        <v>871589</v>
      </c>
      <c r="F10" s="61">
        <f>SUM('10401:10412'!F10)</f>
        <v>0</v>
      </c>
      <c r="G10" s="61">
        <f>SUM('10401:10412'!G10)</f>
        <v>793090</v>
      </c>
      <c r="H10" s="9" t="s">
        <v>284</v>
      </c>
      <c r="I10" s="26"/>
      <c r="J10" s="26"/>
      <c r="K10" s="26"/>
    </row>
    <row r="11" spans="1:11" ht="24.75" customHeight="1">
      <c r="A11" s="20" t="s">
        <v>285</v>
      </c>
      <c r="B11" s="14"/>
      <c r="C11" s="61" t="s">
        <v>711</v>
      </c>
      <c r="D11" s="61" t="s">
        <v>79</v>
      </c>
      <c r="E11" s="61" t="s">
        <v>79</v>
      </c>
      <c r="F11" s="61">
        <f>SUM('10401:10412'!F11)</f>
        <v>0</v>
      </c>
      <c r="G11" s="61" t="s">
        <v>79</v>
      </c>
      <c r="H11" s="155" t="s">
        <v>287</v>
      </c>
      <c r="I11" s="155"/>
      <c r="J11" s="155"/>
      <c r="K11" s="155"/>
    </row>
    <row r="12" spans="1:11" ht="24.75" customHeight="1">
      <c r="A12" s="20" t="s">
        <v>288</v>
      </c>
      <c r="B12" s="14"/>
      <c r="C12" s="61">
        <f>SUM('10401:10412'!C12)</f>
        <v>84879</v>
      </c>
      <c r="D12" s="61">
        <f>SUM('10401:10412'!D12)</f>
        <v>0</v>
      </c>
      <c r="E12" s="61">
        <f>SUM('10401:10412'!E12)</f>
        <v>84879</v>
      </c>
      <c r="F12" s="61">
        <f>SUM('10401:10412'!F12)</f>
        <v>0</v>
      </c>
      <c r="G12" s="61">
        <f>SUM('10401:10412'!G12)</f>
        <v>103018</v>
      </c>
      <c r="H12" s="156" t="s">
        <v>290</v>
      </c>
      <c r="I12" s="156"/>
      <c r="J12" s="9"/>
      <c r="K12" s="9"/>
    </row>
    <row r="13" spans="1:11" ht="24.75" customHeight="1">
      <c r="A13" s="18" t="s">
        <v>291</v>
      </c>
      <c r="B13" s="19"/>
      <c r="C13" s="61">
        <f>SUM('10401:10412'!C13)</f>
        <v>286950</v>
      </c>
      <c r="D13" s="61">
        <f>SUM('10401:10412'!D13)</f>
        <v>185715</v>
      </c>
      <c r="E13" s="61">
        <f>SUM('10401:10412'!E13)</f>
        <v>101235</v>
      </c>
      <c r="F13" s="61">
        <f>SUM('10401:10412'!F13)</f>
        <v>7217531</v>
      </c>
      <c r="G13" s="61">
        <f>SUM('10401:10412'!G13)</f>
        <v>360120</v>
      </c>
      <c r="H13" s="156" t="s">
        <v>290</v>
      </c>
      <c r="I13" s="156"/>
      <c r="J13" s="9"/>
      <c r="K13" s="9"/>
    </row>
    <row r="14" spans="1:11" ht="24.75" customHeight="1">
      <c r="A14" s="20" t="s">
        <v>292</v>
      </c>
      <c r="B14" s="14"/>
      <c r="C14" s="61">
        <f>SUM('10401:10412'!C14)</f>
        <v>194497</v>
      </c>
      <c r="D14" s="61">
        <f>SUM('10401:10412'!D14)</f>
        <v>0</v>
      </c>
      <c r="E14" s="61">
        <f>SUM('10401:10412'!E14)</f>
        <v>194497</v>
      </c>
      <c r="F14" s="61">
        <f>SUM('10401:10412'!F14)</f>
        <v>0</v>
      </c>
      <c r="G14" s="61">
        <f>SUM('10401:10412'!G14)</f>
        <v>285194</v>
      </c>
      <c r="H14" s="9" t="s">
        <v>293</v>
      </c>
      <c r="I14" s="9"/>
      <c r="J14" s="9"/>
      <c r="K14" s="9"/>
    </row>
    <row r="15" spans="1:11" ht="24.75" customHeight="1">
      <c r="A15" s="158" t="s">
        <v>294</v>
      </c>
      <c r="B15" s="158"/>
      <c r="C15" s="61">
        <f>SUM('10401:10412'!C15)</f>
        <v>98736</v>
      </c>
      <c r="D15" s="61">
        <f>SUM('10401:10412'!D15)</f>
        <v>82221</v>
      </c>
      <c r="E15" s="61">
        <f>SUM('10401:10412'!E15)</f>
        <v>16515</v>
      </c>
      <c r="F15" s="61">
        <f>SUM('10401:10412'!F15)</f>
        <v>22612260</v>
      </c>
      <c r="G15" s="61">
        <f>SUM('10401:10412'!G15)</f>
        <v>114662</v>
      </c>
      <c r="H15" s="156" t="s">
        <v>295</v>
      </c>
      <c r="I15" s="157"/>
      <c r="J15" s="157"/>
      <c r="K15" s="157"/>
    </row>
    <row r="16" spans="1:11" ht="24.75" customHeight="1">
      <c r="A16" s="20" t="s">
        <v>296</v>
      </c>
      <c r="B16" s="14"/>
      <c r="C16" s="61">
        <f>SUM('10401:10412'!C16)</f>
        <v>184508</v>
      </c>
      <c r="D16" s="61">
        <f>SUM('10401:10412'!D16)</f>
        <v>0</v>
      </c>
      <c r="E16" s="61">
        <f>SUM('10401:10412'!E16)</f>
        <v>184508</v>
      </c>
      <c r="F16" s="61">
        <f>SUM('10401:10412'!F16)</f>
        <v>0</v>
      </c>
      <c r="G16" s="61">
        <f>SUM('10401:10412'!G16)</f>
        <v>183128</v>
      </c>
      <c r="H16" s="156" t="s">
        <v>297</v>
      </c>
      <c r="I16" s="156"/>
      <c r="J16" s="156"/>
      <c r="K16" s="156"/>
    </row>
    <row r="17" spans="1:11" ht="24.75" customHeight="1">
      <c r="A17" s="20" t="s">
        <v>298</v>
      </c>
      <c r="B17" s="14"/>
      <c r="C17" s="61">
        <f>SUM('10401:10412'!C17)</f>
        <v>93468</v>
      </c>
      <c r="D17" s="61">
        <f>SUM('10401:10412'!D17)</f>
        <v>0</v>
      </c>
      <c r="E17" s="61">
        <f>SUM('10401:10412'!E17)</f>
        <v>93468</v>
      </c>
      <c r="F17" s="61">
        <f>SUM('10401:10412'!F17)</f>
        <v>0</v>
      </c>
      <c r="G17" s="61">
        <f>SUM('10401:10412'!G17)</f>
        <v>117859</v>
      </c>
      <c r="H17" s="9" t="s">
        <v>293</v>
      </c>
      <c r="I17" s="9"/>
      <c r="J17" s="9"/>
      <c r="K17" s="9"/>
    </row>
    <row r="18" spans="1:11" ht="24.75" customHeight="1">
      <c r="A18" s="20" t="s">
        <v>299</v>
      </c>
      <c r="B18" s="14"/>
      <c r="C18" s="61">
        <f>SUM('10401:10412'!C18)</f>
        <v>879464</v>
      </c>
      <c r="D18" s="61">
        <f>SUM('10401:10412'!D18)</f>
        <v>0</v>
      </c>
      <c r="E18" s="61">
        <f>SUM('10401:10412'!E18)</f>
        <v>879464</v>
      </c>
      <c r="F18" s="61">
        <f>SUM('10401:10412'!F18)</f>
        <v>0</v>
      </c>
      <c r="G18" s="61">
        <f>SUM('10401:10412'!G18)</f>
        <v>880288</v>
      </c>
      <c r="H18" s="9" t="s">
        <v>293</v>
      </c>
      <c r="I18" s="9"/>
      <c r="J18" s="9"/>
      <c r="K18" s="9"/>
    </row>
    <row r="19" spans="1:11" ht="24.75" customHeight="1">
      <c r="A19" s="36" t="s">
        <v>300</v>
      </c>
      <c r="B19" s="14"/>
      <c r="C19" s="61">
        <f>SUM('10401:10412'!C19)</f>
        <v>83134</v>
      </c>
      <c r="D19" s="61">
        <f>SUM('10401:10412'!D19)</f>
        <v>73530</v>
      </c>
      <c r="E19" s="61">
        <f>SUM('10401:10412'!E19)</f>
        <v>9604</v>
      </c>
      <c r="F19" s="61">
        <f>SUM('10401:10412'!F19)</f>
        <v>5900095</v>
      </c>
      <c r="G19" s="61">
        <f>SUM('10401:10412'!G19)</f>
        <v>85189</v>
      </c>
      <c r="H19" s="156" t="s">
        <v>290</v>
      </c>
      <c r="I19" s="156"/>
      <c r="J19" s="156"/>
      <c r="K19" s="156"/>
    </row>
    <row r="20" spans="1:11" ht="24.75" customHeight="1">
      <c r="A20" s="9" t="s">
        <v>301</v>
      </c>
      <c r="B20" s="9"/>
      <c r="C20" s="61">
        <f>SUM('10401:10412'!C20)</f>
        <v>679594</v>
      </c>
      <c r="D20" s="61">
        <f>SUM('10401:10412'!D20)</f>
        <v>530652</v>
      </c>
      <c r="E20" s="61">
        <f>SUM('10401:10412'!E20)</f>
        <v>148942</v>
      </c>
      <c r="F20" s="61">
        <f>SUM('10401:10412'!F20)</f>
        <v>13193300</v>
      </c>
      <c r="G20" s="61">
        <f>SUM('10401:10412'!G20)</f>
        <v>704324</v>
      </c>
      <c r="H20" s="156" t="s">
        <v>287</v>
      </c>
      <c r="I20" s="156"/>
      <c r="J20" s="156"/>
      <c r="K20" s="156"/>
    </row>
    <row r="21" spans="1:11" ht="24.75" customHeight="1">
      <c r="A21" s="20" t="s">
        <v>302</v>
      </c>
      <c r="B21" s="14"/>
      <c r="C21" s="61">
        <f>SUM('10401:10412'!C21)</f>
        <v>50870</v>
      </c>
      <c r="D21" s="61">
        <f>SUM('10401:10412'!D21)</f>
        <v>0</v>
      </c>
      <c r="E21" s="61">
        <f>SUM('10401:10412'!E21)</f>
        <v>50870</v>
      </c>
      <c r="F21" s="61">
        <f>SUM('10401:10412'!F21)</f>
        <v>0</v>
      </c>
      <c r="G21" s="61">
        <f>SUM('10401:10412'!G21)</f>
        <v>66488</v>
      </c>
      <c r="H21" s="156" t="s">
        <v>293</v>
      </c>
      <c r="I21" s="156"/>
      <c r="J21" s="156"/>
      <c r="K21" s="156"/>
    </row>
    <row r="22" spans="1:11" ht="24.75" customHeight="1">
      <c r="A22" s="18" t="s">
        <v>303</v>
      </c>
      <c r="B22" s="19"/>
      <c r="C22" s="61">
        <f>SUM('10401:10412'!C22)</f>
        <v>44768</v>
      </c>
      <c r="D22" s="61">
        <f>SUM('10401:10412'!D22)</f>
        <v>42156</v>
      </c>
      <c r="E22" s="61">
        <f>SUM('10401:10412'!E22)</f>
        <v>2612</v>
      </c>
      <c r="F22" s="61">
        <f>SUM('10401:10412'!F22)</f>
        <v>3515570</v>
      </c>
      <c r="G22" s="61">
        <f>SUM('10401:10412'!G22)</f>
        <v>69286</v>
      </c>
      <c r="H22" s="9" t="s">
        <v>295</v>
      </c>
      <c r="I22" s="9"/>
      <c r="J22" s="9"/>
      <c r="K22" s="9"/>
    </row>
    <row r="23" spans="1:11" ht="24.75" customHeight="1">
      <c r="A23" s="133" t="s">
        <v>304</v>
      </c>
      <c r="B23" s="160"/>
      <c r="C23" s="61">
        <f>SUM('10401:10412'!C23)</f>
        <v>135823</v>
      </c>
      <c r="D23" s="61">
        <f>SUM('10401:10412'!D23)</f>
        <v>131991</v>
      </c>
      <c r="E23" s="61">
        <f>SUM('10401:10412'!E23)</f>
        <v>3832</v>
      </c>
      <c r="F23" s="61">
        <f>SUM('10401:10412'!F23)</f>
        <v>48895780</v>
      </c>
      <c r="G23" s="61">
        <f>SUM('10401:10412'!G23)</f>
        <v>203011</v>
      </c>
      <c r="H23" s="9" t="s">
        <v>295</v>
      </c>
      <c r="I23" s="9"/>
      <c r="J23" s="9"/>
      <c r="K23" s="9"/>
    </row>
    <row r="24" spans="1:11" ht="24.75" customHeight="1">
      <c r="A24" s="20" t="s">
        <v>305</v>
      </c>
      <c r="B24" s="14"/>
      <c r="C24" s="61">
        <f>SUM('10401:10412'!C24)</f>
        <v>357216</v>
      </c>
      <c r="D24" s="61">
        <f>SUM('10401:10412'!D24)</f>
        <v>0</v>
      </c>
      <c r="E24" s="61">
        <f>SUM('10401:10412'!E24)</f>
        <v>357216</v>
      </c>
      <c r="F24" s="61">
        <f>SUM('10401:10412'!F24)</f>
        <v>0</v>
      </c>
      <c r="G24" s="61">
        <f>SUM('10401:10412'!G24)</f>
        <v>257888</v>
      </c>
      <c r="H24" s="9" t="s">
        <v>306</v>
      </c>
      <c r="I24" s="9"/>
      <c r="J24" s="9"/>
      <c r="K24" s="9"/>
    </row>
    <row r="25" spans="1:11" ht="24.75" customHeight="1">
      <c r="A25" s="18" t="s">
        <v>307</v>
      </c>
      <c r="B25" s="60"/>
      <c r="C25" s="61">
        <f>SUM('10401:10412'!C25)</f>
        <v>329469</v>
      </c>
      <c r="D25" s="61">
        <f>SUM('10401:10412'!D25)</f>
        <v>228308</v>
      </c>
      <c r="E25" s="61">
        <f>SUM('10401:10412'!E25)</f>
        <v>101161</v>
      </c>
      <c r="F25" s="61">
        <f>SUM('10401:10412'!F25)</f>
        <v>28781380</v>
      </c>
      <c r="G25" s="61">
        <f>SUM('10401:10412'!G25)</f>
        <v>508292</v>
      </c>
      <c r="H25" s="9" t="s">
        <v>295</v>
      </c>
      <c r="I25" s="9"/>
      <c r="J25" s="9"/>
      <c r="K25" s="9"/>
    </row>
    <row r="26" spans="1:11" ht="24.75" customHeight="1">
      <c r="A26" s="20" t="s">
        <v>308</v>
      </c>
      <c r="B26" s="14"/>
      <c r="C26" s="61">
        <f>SUM('10401:10412'!C26)</f>
        <v>236324</v>
      </c>
      <c r="D26" s="61">
        <f>SUM('10401:10412'!D26)</f>
        <v>219781</v>
      </c>
      <c r="E26" s="61">
        <f>SUM('10401:10412'!E26)</f>
        <v>16543</v>
      </c>
      <c r="F26" s="61">
        <f>SUM('10401:10412'!F26)</f>
        <v>27269275</v>
      </c>
      <c r="G26" s="61">
        <f>SUM('10401:10412'!G26)</f>
        <v>274742</v>
      </c>
      <c r="H26" s="9" t="s">
        <v>295</v>
      </c>
      <c r="I26" s="9"/>
      <c r="J26" s="9"/>
      <c r="K26" s="9"/>
    </row>
    <row r="27" spans="1:11" ht="24.75" customHeight="1">
      <c r="A27" s="20" t="s">
        <v>309</v>
      </c>
      <c r="B27" s="14"/>
      <c r="C27" s="61">
        <f>SUM('10401:10412'!C27)</f>
        <v>325036</v>
      </c>
      <c r="D27" s="61">
        <f>SUM('10401:10412'!D27)</f>
        <v>0</v>
      </c>
      <c r="E27" s="61">
        <f>SUM('10401:10412'!E27)</f>
        <v>325036</v>
      </c>
      <c r="F27" s="61">
        <f>SUM('10401:10412'!F27)</f>
        <v>0</v>
      </c>
      <c r="G27" s="61">
        <f>SUM('10401:10412'!G27)</f>
        <v>333018</v>
      </c>
      <c r="H27" s="9" t="s">
        <v>293</v>
      </c>
      <c r="I27" s="9"/>
      <c r="J27" s="9"/>
      <c r="K27" s="9"/>
    </row>
    <row r="28" spans="1:11" ht="24.75" customHeight="1">
      <c r="A28" s="156" t="s">
        <v>310</v>
      </c>
      <c r="B28" s="156"/>
      <c r="C28" s="61">
        <f>SUM('10401:10412'!C28)</f>
        <v>65732</v>
      </c>
      <c r="D28" s="61">
        <f>SUM('10401:10412'!D28)</f>
        <v>0</v>
      </c>
      <c r="E28" s="61">
        <f>SUM('10401:10412'!E28)</f>
        <v>65732</v>
      </c>
      <c r="F28" s="61">
        <f>SUM('10401:10412'!F28)</f>
        <v>0</v>
      </c>
      <c r="G28" s="61">
        <f>SUM('10401:10412'!G28)</f>
        <v>63211</v>
      </c>
      <c r="H28" s="9" t="s">
        <v>293</v>
      </c>
      <c r="I28" s="9"/>
      <c r="J28" s="9"/>
      <c r="K28" s="9"/>
    </row>
    <row r="29" spans="1:11" ht="24.75" customHeight="1">
      <c r="A29" s="156" t="s">
        <v>311</v>
      </c>
      <c r="B29" s="156"/>
      <c r="C29" s="61">
        <f>SUM('10401:10412'!C29)</f>
        <v>142974</v>
      </c>
      <c r="D29" s="61">
        <f>SUM('10401:10412'!D29)</f>
        <v>135081</v>
      </c>
      <c r="E29" s="61">
        <f>SUM('10401:10412'!E29)</f>
        <v>7893</v>
      </c>
      <c r="F29" s="61">
        <f>SUM('10401:10412'!F29)</f>
        <v>9024630</v>
      </c>
      <c r="G29" s="61">
        <f>SUM('10401:10412'!G29)</f>
        <v>240848</v>
      </c>
      <c r="H29" s="9" t="s">
        <v>295</v>
      </c>
      <c r="I29" s="9"/>
      <c r="J29" s="9"/>
      <c r="K29" s="9"/>
    </row>
    <row r="30" spans="1:11" ht="24.75" customHeight="1">
      <c r="A30" s="18" t="s">
        <v>312</v>
      </c>
      <c r="B30" s="19"/>
      <c r="C30" s="61">
        <f>SUM('10401:10412'!C30)</f>
        <v>312138</v>
      </c>
      <c r="D30" s="61">
        <f>SUM('10401:10412'!D30)</f>
        <v>180395</v>
      </c>
      <c r="E30" s="61">
        <f>SUM('10401:10412'!E30)</f>
        <v>131743</v>
      </c>
      <c r="F30" s="61">
        <f>SUM('10401:10412'!F30)</f>
        <v>9961490</v>
      </c>
      <c r="G30" s="61">
        <f>SUM('10401:10412'!G30)</f>
        <v>357042</v>
      </c>
      <c r="H30" s="9" t="s">
        <v>295</v>
      </c>
      <c r="I30" s="9"/>
      <c r="J30" s="9"/>
      <c r="K30" s="9"/>
    </row>
    <row r="31" spans="1:11" ht="24.75" customHeight="1">
      <c r="A31" s="133" t="s">
        <v>50</v>
      </c>
      <c r="B31" s="133"/>
      <c r="C31" s="61">
        <f>SUM('10401:10412'!C31)</f>
        <v>247010</v>
      </c>
      <c r="D31" s="61">
        <f>SUM('10401:10412'!D31)</f>
        <v>149343</v>
      </c>
      <c r="E31" s="61">
        <f>SUM('10401:10412'!E31)</f>
        <v>97667</v>
      </c>
      <c r="F31" s="61">
        <f>SUM('10401:10412'!F31)</f>
        <v>5857330</v>
      </c>
      <c r="G31" s="61">
        <f>SUM('10401:10412'!G31)</f>
        <v>286254</v>
      </c>
      <c r="H31" s="9" t="s">
        <v>295</v>
      </c>
      <c r="I31" s="9"/>
      <c r="J31" s="9"/>
      <c r="K31" s="9"/>
    </row>
    <row r="32" spans="1:11" ht="24.75" customHeight="1">
      <c r="A32" s="133" t="s">
        <v>51</v>
      </c>
      <c r="B32" s="133"/>
      <c r="C32" s="61">
        <f>SUM('10401:10412'!C32)</f>
        <v>795888</v>
      </c>
      <c r="D32" s="61">
        <f>SUM('10401:10412'!D32)</f>
        <v>596523</v>
      </c>
      <c r="E32" s="61">
        <f>SUM('10401:10412'!E32)</f>
        <v>199365</v>
      </c>
      <c r="F32" s="61">
        <f>SUM('10401:10412'!F32)</f>
        <v>23286895</v>
      </c>
      <c r="G32" s="61">
        <f>SUM('10401:10412'!G32)</f>
        <v>941154</v>
      </c>
      <c r="H32" s="9" t="s">
        <v>295</v>
      </c>
      <c r="I32" s="9"/>
      <c r="J32" s="9"/>
      <c r="K32" s="9"/>
    </row>
    <row r="33" spans="1:11" ht="24.75" customHeight="1">
      <c r="A33" s="133" t="s">
        <v>52</v>
      </c>
      <c r="B33" s="133"/>
      <c r="C33" s="61">
        <f>SUM('10401:10412'!C33)</f>
        <v>619267</v>
      </c>
      <c r="D33" s="61">
        <f>SUM('10401:10412'!D33)</f>
        <v>446846</v>
      </c>
      <c r="E33" s="61">
        <f>SUM('10401:10412'!E33)</f>
        <v>172421</v>
      </c>
      <c r="F33" s="61">
        <f>SUM('10401:10412'!F33)</f>
        <v>18066925</v>
      </c>
      <c r="G33" s="61">
        <f>SUM('10401:10412'!G33)</f>
        <v>712449</v>
      </c>
      <c r="H33" s="9" t="s">
        <v>295</v>
      </c>
      <c r="I33" s="9"/>
      <c r="J33" s="9"/>
      <c r="K33" s="9"/>
    </row>
    <row r="34" spans="1:11" ht="24.75" customHeight="1">
      <c r="A34" s="20" t="s">
        <v>313</v>
      </c>
      <c r="B34" s="14"/>
      <c r="C34" s="61">
        <f>SUM('10401:10412'!C34)</f>
        <v>300312</v>
      </c>
      <c r="D34" s="61">
        <f>SUM('10401:10412'!D34)</f>
        <v>164626</v>
      </c>
      <c r="E34" s="61">
        <f>SUM('10401:10412'!E34)</f>
        <v>135686</v>
      </c>
      <c r="F34" s="61">
        <f>SUM('10401:10412'!F34)</f>
        <v>8766160</v>
      </c>
      <c r="G34" s="61">
        <f>SUM('10401:10412'!G34)</f>
        <v>420869</v>
      </c>
      <c r="H34" s="9" t="s">
        <v>314</v>
      </c>
      <c r="I34" s="9"/>
      <c r="J34" s="9"/>
      <c r="K34" s="9"/>
    </row>
    <row r="35" spans="1:11" ht="24.75" customHeight="1">
      <c r="A35" s="20" t="s">
        <v>315</v>
      </c>
      <c r="B35" s="14"/>
      <c r="C35" s="61">
        <f>SUM('10401:10412'!C35)</f>
        <v>747179</v>
      </c>
      <c r="D35" s="61">
        <f>SUM('10401:10412'!D35)</f>
        <v>747179</v>
      </c>
      <c r="E35" s="61">
        <f>SUM('10401:10412'!E35)</f>
        <v>0</v>
      </c>
      <c r="F35" s="61">
        <f>SUM('10401:10412'!F35)</f>
        <v>149435800</v>
      </c>
      <c r="G35" s="61">
        <f>SUM('10401:10412'!G35)</f>
        <v>632911</v>
      </c>
      <c r="H35" s="9" t="s">
        <v>295</v>
      </c>
      <c r="I35" s="9"/>
      <c r="J35" s="9"/>
      <c r="K35" s="9"/>
    </row>
    <row r="36" spans="1:11" ht="24.75" customHeight="1">
      <c r="A36" s="18" t="s">
        <v>55</v>
      </c>
      <c r="B36" s="19"/>
      <c r="C36" s="61">
        <f>SUM('10401:10412'!C36)</f>
        <v>214682</v>
      </c>
      <c r="D36" s="61">
        <f>SUM('10401:10412'!D36)</f>
        <v>0</v>
      </c>
      <c r="E36" s="61">
        <f>SUM('10401:10412'!E36)</f>
        <v>214682</v>
      </c>
      <c r="F36" s="61">
        <f>SUM('10401:10412'!F36)</f>
        <v>0</v>
      </c>
      <c r="G36" s="61">
        <f>SUM('10401:10412'!G36)</f>
        <v>257439</v>
      </c>
      <c r="H36" s="9" t="s">
        <v>293</v>
      </c>
      <c r="I36" s="9"/>
      <c r="J36" s="9"/>
      <c r="K36" s="9"/>
    </row>
    <row r="37" spans="1:11" ht="24.75" customHeight="1">
      <c r="A37" s="133" t="s">
        <v>316</v>
      </c>
      <c r="B37" s="160"/>
      <c r="C37" s="61">
        <f>SUM('10401:10412'!C37)</f>
        <v>843243</v>
      </c>
      <c r="D37" s="61">
        <f>SUM('10401:10412'!D37)</f>
        <v>622722</v>
      </c>
      <c r="E37" s="61">
        <f>SUM('10401:10412'!E37)</f>
        <v>220521</v>
      </c>
      <c r="F37" s="61">
        <f>SUM('10401:10412'!F37)</f>
        <v>25453240</v>
      </c>
      <c r="G37" s="61">
        <f>SUM('10401:10412'!G37)</f>
        <v>1022600</v>
      </c>
      <c r="H37" s="9" t="s">
        <v>295</v>
      </c>
      <c r="I37" s="9"/>
      <c r="J37" s="9"/>
      <c r="K37" s="9"/>
    </row>
    <row r="38" spans="1:11" ht="24.75" customHeight="1">
      <c r="A38" s="133" t="s">
        <v>56</v>
      </c>
      <c r="B38" s="160"/>
      <c r="C38" s="61">
        <f>SUM('10401:10412'!C38)</f>
        <v>63722</v>
      </c>
      <c r="D38" s="61">
        <f>SUM('10401:10412'!D38)</f>
        <v>0</v>
      </c>
      <c r="E38" s="61">
        <f>SUM('10401:10412'!E38)</f>
        <v>63722</v>
      </c>
      <c r="F38" s="61">
        <f>SUM('10401:10412'!F38)</f>
        <v>0</v>
      </c>
      <c r="G38" s="61">
        <f>SUM('10401:10412'!G38)</f>
        <v>70603</v>
      </c>
      <c r="H38" s="9" t="s">
        <v>293</v>
      </c>
      <c r="I38" s="9"/>
      <c r="J38" s="9"/>
      <c r="K38" s="9"/>
    </row>
    <row r="39" spans="1:11" ht="24.75" customHeight="1">
      <c r="A39" s="133" t="s">
        <v>317</v>
      </c>
      <c r="B39" s="133"/>
      <c r="C39" s="61">
        <f>SUM('10401:10412'!C39)</f>
        <v>607112</v>
      </c>
      <c r="D39" s="61">
        <f>SUM('10401:10412'!D39)</f>
        <v>0</v>
      </c>
      <c r="E39" s="61">
        <f>SUM('10401:10412'!E39)</f>
        <v>607112</v>
      </c>
      <c r="F39" s="61">
        <f>SUM('10401:10412'!F39)</f>
        <v>0</v>
      </c>
      <c r="G39" s="61">
        <f>SUM('10401:10412'!G39)</f>
        <v>746729</v>
      </c>
      <c r="H39" s="9" t="s">
        <v>293</v>
      </c>
      <c r="I39" s="9"/>
      <c r="J39" s="9"/>
      <c r="K39" s="9"/>
    </row>
    <row r="40" spans="1:11" ht="24.75" customHeight="1">
      <c r="A40" s="133" t="s">
        <v>57</v>
      </c>
      <c r="B40" s="133"/>
      <c r="C40" s="61">
        <f>SUM('10401:10412'!C40)</f>
        <v>689534</v>
      </c>
      <c r="D40" s="61">
        <f>SUM('10401:10412'!D40)</f>
        <v>0</v>
      </c>
      <c r="E40" s="61">
        <f>SUM('10401:10412'!E40)</f>
        <v>689534</v>
      </c>
      <c r="F40" s="61">
        <f>SUM('10401:10412'!F40)</f>
        <v>0</v>
      </c>
      <c r="G40" s="61">
        <f>SUM('10401:10412'!G40)</f>
        <v>1209154</v>
      </c>
      <c r="H40" s="9" t="s">
        <v>293</v>
      </c>
      <c r="I40" s="9"/>
      <c r="J40" s="9"/>
      <c r="K40" s="9"/>
    </row>
    <row r="41" spans="1:11" ht="24.75" customHeight="1">
      <c r="A41" s="18" t="s">
        <v>318</v>
      </c>
      <c r="B41" s="60"/>
      <c r="C41" s="61">
        <f>SUM('10401:10412'!C41)</f>
        <v>249444</v>
      </c>
      <c r="D41" s="61">
        <f>SUM('10401:10412'!D41)</f>
        <v>170183</v>
      </c>
      <c r="E41" s="61">
        <f>SUM('10401:10412'!E41)</f>
        <v>79261</v>
      </c>
      <c r="F41" s="61">
        <f>SUM('10401:10412'!F41)</f>
        <v>4168850</v>
      </c>
      <c r="G41" s="61">
        <f>SUM('10401:10412'!G41)</f>
        <v>266293</v>
      </c>
      <c r="H41" s="9" t="s">
        <v>293</v>
      </c>
      <c r="I41" s="9"/>
      <c r="J41" s="9"/>
      <c r="K41" s="9"/>
    </row>
    <row r="42" spans="1:11" ht="24.75" customHeight="1">
      <c r="A42" s="20" t="s">
        <v>319</v>
      </c>
      <c r="B42" s="14"/>
      <c r="C42" s="61">
        <f>SUM('10401:10412'!C42)</f>
        <v>263507</v>
      </c>
      <c r="D42" s="61">
        <f>SUM('10401:10412'!D42)</f>
        <v>0</v>
      </c>
      <c r="E42" s="61">
        <f>SUM('10401:10412'!E42)</f>
        <v>263507</v>
      </c>
      <c r="F42" s="61">
        <f>SUM('10401:10412'!F42)</f>
        <v>0</v>
      </c>
      <c r="G42" s="61">
        <f>SUM('10401:10412'!G42)</f>
        <v>331042</v>
      </c>
      <c r="H42" s="9" t="s">
        <v>293</v>
      </c>
      <c r="I42" s="9"/>
      <c r="J42" s="9"/>
      <c r="K42" s="9"/>
    </row>
    <row r="43" spans="1:11" ht="24.75" customHeight="1">
      <c r="A43" s="156" t="s">
        <v>320</v>
      </c>
      <c r="B43" s="156"/>
      <c r="C43" s="61">
        <f>SUM('10401:10412'!C43)</f>
        <v>1633039</v>
      </c>
      <c r="D43" s="61">
        <f>SUM('10401:10412'!D43)</f>
        <v>1169958</v>
      </c>
      <c r="E43" s="61">
        <f>SUM('10401:10412'!E43)</f>
        <v>463081</v>
      </c>
      <c r="F43" s="61">
        <f>SUM('10401:10412'!F43)</f>
        <v>201145900</v>
      </c>
      <c r="G43" s="61">
        <f>SUM('10401:10412'!G43)</f>
        <v>0</v>
      </c>
      <c r="H43" s="9" t="s">
        <v>293</v>
      </c>
      <c r="I43" s="9"/>
      <c r="J43" s="9"/>
      <c r="K43" s="9"/>
    </row>
    <row r="44" spans="1:11" ht="24.75" customHeight="1">
      <c r="A44" s="156" t="s">
        <v>322</v>
      </c>
      <c r="B44" s="156"/>
      <c r="C44" s="61">
        <f>SUM('10401:10412'!C44)</f>
        <v>332567</v>
      </c>
      <c r="D44" s="61">
        <f>SUM('10401:10412'!D44)</f>
        <v>328531</v>
      </c>
      <c r="E44" s="61">
        <f>SUM('10401:10412'!E44)</f>
        <v>4036</v>
      </c>
      <c r="F44" s="61">
        <f>SUM('10401:10412'!F44)</f>
        <v>71150586</v>
      </c>
      <c r="G44" s="61">
        <f>SUM('10401:10412'!G44)</f>
        <v>146070</v>
      </c>
      <c r="H44" s="9" t="s">
        <v>295</v>
      </c>
      <c r="I44" s="9"/>
      <c r="J44" s="9"/>
      <c r="K44" s="9"/>
    </row>
    <row r="45" spans="1:11" ht="24.75" customHeight="1">
      <c r="A45" s="3" t="s">
        <v>323</v>
      </c>
      <c r="B45" s="6"/>
      <c r="C45" s="6"/>
      <c r="D45" s="6"/>
      <c r="E45" s="6"/>
      <c r="F45" s="6"/>
      <c r="G45" s="6"/>
      <c r="H45" s="6"/>
      <c r="I45" s="6"/>
      <c r="J45" s="6"/>
      <c r="K45" s="7"/>
    </row>
    <row r="46" spans="1:11" ht="24.75" customHeight="1">
      <c r="A46" s="3" t="s">
        <v>324</v>
      </c>
      <c r="B46" s="6"/>
      <c r="C46" s="6"/>
      <c r="D46" s="6"/>
      <c r="E46" s="6"/>
      <c r="F46" s="6"/>
      <c r="G46" s="6"/>
      <c r="H46" s="6"/>
      <c r="I46" s="6"/>
      <c r="J46" s="161" t="s">
        <v>710</v>
      </c>
      <c r="K46" s="162"/>
    </row>
    <row r="47" spans="1:11" ht="24.75" customHeight="1">
      <c r="A47" s="3" t="s">
        <v>326</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327</v>
      </c>
      <c r="B49" s="1"/>
      <c r="C49" s="1"/>
      <c r="D49" s="2" t="s">
        <v>3</v>
      </c>
      <c r="E49" s="1"/>
      <c r="F49" s="4"/>
      <c r="G49" s="1" t="s">
        <v>328</v>
      </c>
      <c r="H49" s="1"/>
      <c r="I49" s="4"/>
      <c r="J49" s="5" t="s">
        <v>329</v>
      </c>
      <c r="K49" s="1"/>
    </row>
    <row r="50" spans="1:11" s="24" customFormat="1" ht="16.5">
      <c r="A50" s="1"/>
      <c r="B50" s="1"/>
      <c r="C50" s="1"/>
      <c r="D50" s="2"/>
      <c r="E50" s="1"/>
      <c r="F50" s="4"/>
      <c r="G50" s="1"/>
      <c r="H50" s="1"/>
      <c r="I50" s="4"/>
      <c r="J50" s="5"/>
      <c r="K50" s="1"/>
    </row>
    <row r="51" spans="1:11" s="24" customFormat="1" ht="16.5">
      <c r="A51" s="4"/>
      <c r="B51" s="1"/>
      <c r="C51" s="1"/>
      <c r="D51" s="2" t="s">
        <v>3</v>
      </c>
      <c r="E51" s="1"/>
      <c r="F51" s="1"/>
      <c r="G51" s="1" t="s">
        <v>6</v>
      </c>
      <c r="H51" s="1"/>
      <c r="I51" s="4"/>
      <c r="J51" s="1"/>
      <c r="K51" s="1"/>
    </row>
    <row r="52" spans="1:11" ht="19.5">
      <c r="A52" s="22"/>
      <c r="B52" s="22"/>
      <c r="C52" s="22"/>
      <c r="E52" s="35"/>
      <c r="F52" s="37"/>
      <c r="G52" s="22"/>
      <c r="H52" s="22"/>
      <c r="I52" s="22"/>
      <c r="J52" s="22"/>
      <c r="K52" s="22"/>
    </row>
  </sheetData>
  <sheetProtection/>
  <mergeCells count="31">
    <mergeCell ref="A3:K3"/>
    <mergeCell ref="E5:G5"/>
    <mergeCell ref="A6:B8"/>
    <mergeCell ref="C6:E6"/>
    <mergeCell ref="F6:F8"/>
    <mergeCell ref="G6:G8"/>
    <mergeCell ref="H6:K8"/>
    <mergeCell ref="A23:B23"/>
    <mergeCell ref="A28:B28"/>
    <mergeCell ref="A9:B9"/>
    <mergeCell ref="H9:K9"/>
    <mergeCell ref="H11:K11"/>
    <mergeCell ref="H12:I12"/>
    <mergeCell ref="H13:I13"/>
    <mergeCell ref="A15:B15"/>
    <mergeCell ref="H15:K15"/>
    <mergeCell ref="H16:K16"/>
    <mergeCell ref="H19:K19"/>
    <mergeCell ref="H20:K20"/>
    <mergeCell ref="H21:K21"/>
    <mergeCell ref="J46:K46"/>
    <mergeCell ref="A29:B29"/>
    <mergeCell ref="A31:B31"/>
    <mergeCell ref="A32:B32"/>
    <mergeCell ref="A33:B33"/>
    <mergeCell ref="A43:B43"/>
    <mergeCell ref="A44:B44"/>
    <mergeCell ref="A37:B37"/>
    <mergeCell ref="A38:B38"/>
    <mergeCell ref="A39:B39"/>
    <mergeCell ref="A40:B4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xl/worksheets/sheet2.xml><?xml version="1.0" encoding="utf-8"?>
<worksheet xmlns="http://schemas.openxmlformats.org/spreadsheetml/2006/main" xmlns:r="http://schemas.openxmlformats.org/officeDocument/2006/relationships">
  <sheetPr>
    <tabColor indexed="40"/>
    <pageSetUpPr fitToPage="1"/>
  </sheetPr>
  <dimension ref="A1:K51"/>
  <sheetViews>
    <sheetView showGridLines="0" zoomScaleSheetLayoutView="100" zoomScalePageLayoutView="0" workbookViewId="0" topLeftCell="A34">
      <selection activeCell="C15" sqref="C15"/>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15</v>
      </c>
    </row>
    <row r="2" spans="1:11" s="24" customFormat="1" ht="16.5">
      <c r="A2" s="21" t="s">
        <v>7</v>
      </c>
      <c r="B2" s="25" t="s">
        <v>95</v>
      </c>
      <c r="C2" s="25"/>
      <c r="D2" s="26" t="s">
        <v>96</v>
      </c>
      <c r="E2" s="26"/>
      <c r="F2" s="38"/>
      <c r="G2" s="26"/>
      <c r="H2" s="26"/>
      <c r="I2" s="26"/>
      <c r="J2" s="23" t="s">
        <v>2</v>
      </c>
      <c r="K2" s="27" t="s">
        <v>97</v>
      </c>
    </row>
    <row r="3" spans="1:11" ht="24" customHeight="1">
      <c r="A3" s="134" t="s">
        <v>98</v>
      </c>
      <c r="B3" s="135"/>
      <c r="C3" s="135"/>
      <c r="D3" s="135"/>
      <c r="E3" s="135"/>
      <c r="F3" s="135"/>
      <c r="G3" s="135"/>
      <c r="H3" s="135"/>
      <c r="I3" s="135"/>
      <c r="J3" s="135"/>
      <c r="K3" s="135"/>
    </row>
    <row r="4" spans="1:10" ht="16.5">
      <c r="A4" s="22"/>
      <c r="B4" s="22"/>
      <c r="C4" s="22"/>
      <c r="D4" s="22"/>
      <c r="E4" s="22"/>
      <c r="F4" s="37"/>
      <c r="G4" s="22"/>
      <c r="H4" s="22"/>
      <c r="I4" s="22"/>
      <c r="J4" s="22"/>
    </row>
    <row r="5" spans="2:11" ht="19.5">
      <c r="B5" s="28"/>
      <c r="C5" s="28"/>
      <c r="D5" s="28"/>
      <c r="E5" s="143" t="s">
        <v>82</v>
      </c>
      <c r="F5" s="143"/>
      <c r="G5" s="143"/>
      <c r="H5" s="28"/>
      <c r="I5" s="28"/>
      <c r="J5" s="28"/>
      <c r="K5" s="29" t="s">
        <v>83</v>
      </c>
    </row>
    <row r="6" spans="1:11" s="24" customFormat="1" ht="24.75" customHeight="1">
      <c r="A6" s="139" t="s">
        <v>84</v>
      </c>
      <c r="B6" s="140"/>
      <c r="C6" s="137" t="s">
        <v>85</v>
      </c>
      <c r="D6" s="138"/>
      <c r="E6" s="138"/>
      <c r="F6" s="130" t="s">
        <v>86</v>
      </c>
      <c r="G6" s="152" t="s">
        <v>87</v>
      </c>
      <c r="H6" s="146" t="s">
        <v>88</v>
      </c>
      <c r="I6" s="147"/>
      <c r="J6" s="147"/>
      <c r="K6" s="147"/>
    </row>
    <row r="7" spans="1:11" s="24" customFormat="1" ht="24.75" customHeight="1">
      <c r="A7" s="141"/>
      <c r="B7" s="142"/>
      <c r="C7" s="31" t="s">
        <v>89</v>
      </c>
      <c r="D7" s="32" t="s">
        <v>90</v>
      </c>
      <c r="E7" s="30" t="s">
        <v>91</v>
      </c>
      <c r="F7" s="131"/>
      <c r="G7" s="153"/>
      <c r="H7" s="148"/>
      <c r="I7" s="149"/>
      <c r="J7" s="149"/>
      <c r="K7" s="149"/>
    </row>
    <row r="8" spans="1:11" s="24" customFormat="1" ht="24.75" customHeight="1">
      <c r="A8" s="143"/>
      <c r="B8" s="144"/>
      <c r="C8" s="33"/>
      <c r="D8" s="34" t="s">
        <v>92</v>
      </c>
      <c r="E8" s="34" t="s">
        <v>93</v>
      </c>
      <c r="F8" s="145"/>
      <c r="G8" s="154"/>
      <c r="H8" s="150"/>
      <c r="I8" s="151"/>
      <c r="J8" s="151"/>
      <c r="K8" s="151"/>
    </row>
    <row r="9" spans="1:11" ht="24.75" customHeight="1">
      <c r="A9" s="132" t="s">
        <v>94</v>
      </c>
      <c r="B9" s="132"/>
      <c r="C9" s="16">
        <f>SUM(C10:C44)</f>
        <v>1850659</v>
      </c>
      <c r="D9" s="16">
        <f>SUM(D10:D44)</f>
        <v>943232</v>
      </c>
      <c r="E9" s="16">
        <f>SUM(E10:E44)</f>
        <v>907427</v>
      </c>
      <c r="F9" s="38">
        <f>SUM(F10:F44)</f>
        <v>95571863</v>
      </c>
      <c r="G9" s="48">
        <v>1612293</v>
      </c>
      <c r="H9" s="136"/>
      <c r="I9" s="136"/>
      <c r="J9" s="136"/>
      <c r="K9" s="136"/>
    </row>
    <row r="10" spans="1:11" ht="24.75" customHeight="1">
      <c r="A10" s="18" t="s">
        <v>99</v>
      </c>
      <c r="B10" s="19"/>
      <c r="C10" s="51">
        <v>121321</v>
      </c>
      <c r="D10" s="42">
        <v>0</v>
      </c>
      <c r="E10" s="16">
        <v>121321</v>
      </c>
      <c r="F10" s="46">
        <v>0</v>
      </c>
      <c r="G10" s="48">
        <v>94272</v>
      </c>
      <c r="H10" s="9" t="s">
        <v>100</v>
      </c>
      <c r="I10" s="26"/>
      <c r="J10" s="26"/>
      <c r="K10" s="26"/>
    </row>
    <row r="11" spans="1:11" ht="24.75" customHeight="1">
      <c r="A11" s="20" t="s">
        <v>101</v>
      </c>
      <c r="B11" s="14"/>
      <c r="C11" s="52">
        <v>0</v>
      </c>
      <c r="D11" s="42">
        <v>0</v>
      </c>
      <c r="E11" s="42">
        <v>0</v>
      </c>
      <c r="F11" s="46" t="s">
        <v>102</v>
      </c>
      <c r="G11" s="49">
        <v>0</v>
      </c>
      <c r="H11" s="155" t="s">
        <v>103</v>
      </c>
      <c r="I11" s="155"/>
      <c r="J11" s="155"/>
      <c r="K11" s="155"/>
    </row>
    <row r="12" spans="1:11" ht="24.75" customHeight="1">
      <c r="A12" s="20" t="s">
        <v>104</v>
      </c>
      <c r="B12" s="14"/>
      <c r="C12" s="51">
        <v>12424</v>
      </c>
      <c r="D12" s="42">
        <v>0</v>
      </c>
      <c r="E12" s="17">
        <v>12424</v>
      </c>
      <c r="F12" s="46">
        <v>0</v>
      </c>
      <c r="G12" s="48">
        <v>10776</v>
      </c>
      <c r="H12" s="156" t="s">
        <v>105</v>
      </c>
      <c r="I12" s="156"/>
      <c r="J12" s="9"/>
      <c r="K12" s="9"/>
    </row>
    <row r="13" spans="1:11" ht="24.75" customHeight="1">
      <c r="A13" s="18" t="s">
        <v>106</v>
      </c>
      <c r="B13" s="19"/>
      <c r="C13" s="13">
        <v>26959</v>
      </c>
      <c r="D13" s="15">
        <v>17431</v>
      </c>
      <c r="E13" s="12">
        <v>9528</v>
      </c>
      <c r="F13" s="38">
        <v>865202</v>
      </c>
      <c r="G13" s="48">
        <v>21495</v>
      </c>
      <c r="H13" s="156" t="s">
        <v>105</v>
      </c>
      <c r="I13" s="156"/>
      <c r="J13" s="9"/>
      <c r="K13" s="9"/>
    </row>
    <row r="14" spans="1:11" ht="24.75" customHeight="1">
      <c r="A14" s="20" t="s">
        <v>107</v>
      </c>
      <c r="B14" s="14"/>
      <c r="C14" s="13">
        <v>31662</v>
      </c>
      <c r="D14" s="42">
        <v>0</v>
      </c>
      <c r="E14" s="12">
        <v>31662</v>
      </c>
      <c r="F14" s="46">
        <v>0</v>
      </c>
      <c r="G14" s="48">
        <v>23423</v>
      </c>
      <c r="H14" s="9" t="s">
        <v>108</v>
      </c>
      <c r="I14" s="9"/>
      <c r="J14" s="9"/>
      <c r="K14" s="9"/>
    </row>
    <row r="15" spans="1:11" ht="24.75" customHeight="1">
      <c r="A15" s="158" t="s">
        <v>109</v>
      </c>
      <c r="B15" s="158"/>
      <c r="C15" s="13">
        <v>19551</v>
      </c>
      <c r="D15" s="12">
        <v>17769</v>
      </c>
      <c r="E15" s="12">
        <v>1782</v>
      </c>
      <c r="F15" s="38">
        <v>5563670</v>
      </c>
      <c r="G15" s="48">
        <v>15733</v>
      </c>
      <c r="H15" s="156" t="s">
        <v>110</v>
      </c>
      <c r="I15" s="157"/>
      <c r="J15" s="157"/>
      <c r="K15" s="157"/>
    </row>
    <row r="16" spans="1:11" ht="24.75" customHeight="1">
      <c r="A16" s="20" t="s">
        <v>111</v>
      </c>
      <c r="B16" s="14"/>
      <c r="C16" s="13">
        <v>27081</v>
      </c>
      <c r="D16" s="42">
        <v>0</v>
      </c>
      <c r="E16" s="12">
        <v>27081</v>
      </c>
      <c r="F16" s="46">
        <v>0</v>
      </c>
      <c r="G16" s="48">
        <v>25386</v>
      </c>
      <c r="H16" s="156" t="s">
        <v>112</v>
      </c>
      <c r="I16" s="156"/>
      <c r="J16" s="156"/>
      <c r="K16" s="156"/>
    </row>
    <row r="17" spans="1:11" ht="24.75" customHeight="1">
      <c r="A17" s="20" t="s">
        <v>113</v>
      </c>
      <c r="B17" s="14"/>
      <c r="C17" s="13">
        <v>20525</v>
      </c>
      <c r="D17" s="42">
        <v>0</v>
      </c>
      <c r="E17" s="12">
        <v>20525</v>
      </c>
      <c r="F17" s="46">
        <v>0</v>
      </c>
      <c r="G17" s="48">
        <v>14913</v>
      </c>
      <c r="H17" s="9" t="s">
        <v>108</v>
      </c>
      <c r="I17" s="9"/>
      <c r="J17" s="9"/>
      <c r="K17" s="9"/>
    </row>
    <row r="18" spans="1:11" ht="24.75" customHeight="1">
      <c r="A18" s="20" t="s">
        <v>114</v>
      </c>
      <c r="B18" s="14"/>
      <c r="C18" s="13">
        <v>108678</v>
      </c>
      <c r="D18" s="42">
        <v>0</v>
      </c>
      <c r="E18" s="12">
        <v>108678</v>
      </c>
      <c r="F18" s="46">
        <v>0</v>
      </c>
      <c r="G18" s="48">
        <v>34520</v>
      </c>
      <c r="H18" s="9" t="s">
        <v>108</v>
      </c>
      <c r="I18" s="9"/>
      <c r="J18" s="9"/>
      <c r="K18" s="9"/>
    </row>
    <row r="19" spans="1:11" ht="24.75" customHeight="1">
      <c r="A19" s="36" t="s">
        <v>115</v>
      </c>
      <c r="B19" s="14"/>
      <c r="C19" s="13">
        <v>1710</v>
      </c>
      <c r="D19" s="12">
        <v>1530</v>
      </c>
      <c r="E19" s="12">
        <v>180</v>
      </c>
      <c r="F19" s="46">
        <v>84210</v>
      </c>
      <c r="G19" s="53">
        <v>620</v>
      </c>
      <c r="H19" s="156" t="s">
        <v>105</v>
      </c>
      <c r="I19" s="156"/>
      <c r="J19" s="156"/>
      <c r="K19" s="156"/>
    </row>
    <row r="20" spans="1:11" ht="24.75" customHeight="1">
      <c r="A20" s="9" t="s">
        <v>116</v>
      </c>
      <c r="B20" s="9"/>
      <c r="C20" s="13">
        <v>145414</v>
      </c>
      <c r="D20" s="12">
        <v>128704</v>
      </c>
      <c r="E20" s="12">
        <v>16710</v>
      </c>
      <c r="F20" s="38">
        <v>3203150</v>
      </c>
      <c r="G20" s="48">
        <v>95722</v>
      </c>
      <c r="H20" s="156" t="s">
        <v>103</v>
      </c>
      <c r="I20" s="156"/>
      <c r="J20" s="156"/>
      <c r="K20" s="156"/>
    </row>
    <row r="21" spans="1:11" ht="24.75" customHeight="1">
      <c r="A21" s="20" t="s">
        <v>117</v>
      </c>
      <c r="B21" s="14"/>
      <c r="C21" s="13">
        <v>9111</v>
      </c>
      <c r="D21" s="42">
        <v>0</v>
      </c>
      <c r="E21" s="15">
        <v>9111</v>
      </c>
      <c r="F21" s="46">
        <v>0</v>
      </c>
      <c r="G21" s="48">
        <v>13078</v>
      </c>
      <c r="H21" s="156" t="s">
        <v>108</v>
      </c>
      <c r="I21" s="156"/>
      <c r="J21" s="156"/>
      <c r="K21" s="156"/>
    </row>
    <row r="22" spans="1:11" ht="24.75" customHeight="1">
      <c r="A22" s="18" t="s">
        <v>118</v>
      </c>
      <c r="B22" s="19"/>
      <c r="C22" s="13">
        <v>8373</v>
      </c>
      <c r="D22" s="10">
        <v>7925</v>
      </c>
      <c r="E22" s="10">
        <v>448</v>
      </c>
      <c r="F22" s="38">
        <v>730925</v>
      </c>
      <c r="G22" s="48">
        <v>6576</v>
      </c>
      <c r="H22" s="9" t="s">
        <v>110</v>
      </c>
      <c r="I22" s="9"/>
      <c r="J22" s="9"/>
      <c r="K22" s="9"/>
    </row>
    <row r="23" spans="1:11" ht="24.75" customHeight="1">
      <c r="A23" s="133" t="s">
        <v>119</v>
      </c>
      <c r="B23" s="133"/>
      <c r="C23" s="13">
        <v>27678</v>
      </c>
      <c r="D23" s="15">
        <v>27488</v>
      </c>
      <c r="E23" s="15">
        <v>190</v>
      </c>
      <c r="F23" s="46">
        <v>11581440</v>
      </c>
      <c r="G23" s="48">
        <v>58803</v>
      </c>
      <c r="H23" s="9" t="s">
        <v>110</v>
      </c>
      <c r="I23" s="9"/>
      <c r="J23" s="9"/>
      <c r="K23" s="9"/>
    </row>
    <row r="24" spans="1:11" ht="24.75" customHeight="1">
      <c r="A24" s="20" t="s">
        <v>120</v>
      </c>
      <c r="B24" s="14"/>
      <c r="C24" s="13">
        <v>65896</v>
      </c>
      <c r="D24" s="42">
        <v>0</v>
      </c>
      <c r="E24" s="15">
        <v>65896</v>
      </c>
      <c r="F24" s="46">
        <v>0</v>
      </c>
      <c r="G24" s="48">
        <v>66558</v>
      </c>
      <c r="H24" s="9" t="s">
        <v>121</v>
      </c>
      <c r="I24" s="9"/>
      <c r="J24" s="9"/>
      <c r="K24" s="9"/>
    </row>
    <row r="25" spans="1:11" ht="24.75" customHeight="1">
      <c r="A25" s="18" t="s">
        <v>122</v>
      </c>
      <c r="B25" s="19"/>
      <c r="C25" s="13">
        <v>80134</v>
      </c>
      <c r="D25" s="41">
        <v>69019</v>
      </c>
      <c r="E25" s="15">
        <v>11115</v>
      </c>
      <c r="F25" s="46">
        <v>8837190</v>
      </c>
      <c r="G25" s="48">
        <v>105513</v>
      </c>
      <c r="H25" s="9" t="s">
        <v>110</v>
      </c>
      <c r="I25" s="9"/>
      <c r="J25" s="9"/>
      <c r="K25" s="9"/>
    </row>
    <row r="26" spans="1:11" ht="24.75" customHeight="1">
      <c r="A26" s="20" t="s">
        <v>123</v>
      </c>
      <c r="B26" s="14"/>
      <c r="C26" s="13">
        <v>45513</v>
      </c>
      <c r="D26" s="15">
        <v>44668</v>
      </c>
      <c r="E26" s="15">
        <v>845</v>
      </c>
      <c r="F26" s="46">
        <v>6814715</v>
      </c>
      <c r="G26" s="48">
        <v>30210</v>
      </c>
      <c r="H26" s="9" t="s">
        <v>110</v>
      </c>
      <c r="I26" s="9"/>
      <c r="J26" s="9"/>
      <c r="K26" s="9"/>
    </row>
    <row r="27" spans="1:11" ht="24.75" customHeight="1">
      <c r="A27" s="20" t="s">
        <v>124</v>
      </c>
      <c r="B27" s="14"/>
      <c r="C27" s="13">
        <v>92340</v>
      </c>
      <c r="D27" s="42">
        <v>0</v>
      </c>
      <c r="E27" s="15">
        <v>92340</v>
      </c>
      <c r="F27" s="46">
        <v>0</v>
      </c>
      <c r="G27" s="48">
        <v>25762</v>
      </c>
      <c r="H27" s="9" t="s">
        <v>108</v>
      </c>
      <c r="I27" s="9"/>
      <c r="J27" s="9"/>
      <c r="K27" s="9"/>
    </row>
    <row r="28" spans="1:11" ht="24.75" customHeight="1">
      <c r="A28" s="156" t="s">
        <v>125</v>
      </c>
      <c r="B28" s="156"/>
      <c r="C28" s="13">
        <v>8338</v>
      </c>
      <c r="D28" s="42">
        <v>0</v>
      </c>
      <c r="E28" s="15">
        <v>8338</v>
      </c>
      <c r="F28" s="46">
        <v>0</v>
      </c>
      <c r="G28" s="48">
        <v>6673</v>
      </c>
      <c r="H28" s="9" t="s">
        <v>108</v>
      </c>
      <c r="I28" s="9"/>
      <c r="J28" s="9"/>
      <c r="K28" s="9"/>
    </row>
    <row r="29" spans="1:11" ht="24.75" customHeight="1">
      <c r="A29" s="156" t="s">
        <v>126</v>
      </c>
      <c r="B29" s="156"/>
      <c r="C29" s="13">
        <v>12691</v>
      </c>
      <c r="D29" s="15">
        <v>12368</v>
      </c>
      <c r="E29" s="16">
        <v>323</v>
      </c>
      <c r="F29" s="45">
        <v>1121124</v>
      </c>
      <c r="G29" s="48">
        <v>25973</v>
      </c>
      <c r="H29" s="9" t="s">
        <v>110</v>
      </c>
      <c r="I29" s="9"/>
      <c r="J29" s="9"/>
      <c r="K29" s="9"/>
    </row>
    <row r="30" spans="1:11" ht="24.75" customHeight="1">
      <c r="A30" s="18" t="s">
        <v>127</v>
      </c>
      <c r="B30" s="19"/>
      <c r="C30" s="13">
        <v>38447</v>
      </c>
      <c r="D30" s="41">
        <v>26904</v>
      </c>
      <c r="E30" s="16">
        <v>11543</v>
      </c>
      <c r="F30" s="46">
        <v>1681507</v>
      </c>
      <c r="G30" s="48">
        <v>40777</v>
      </c>
      <c r="H30" s="9" t="s">
        <v>110</v>
      </c>
      <c r="I30" s="9"/>
      <c r="J30" s="9"/>
      <c r="K30" s="9"/>
    </row>
    <row r="31" spans="1:11" ht="24.75" customHeight="1">
      <c r="A31" s="133" t="s">
        <v>50</v>
      </c>
      <c r="B31" s="133"/>
      <c r="C31" s="13">
        <v>35713</v>
      </c>
      <c r="D31" s="15">
        <v>26311</v>
      </c>
      <c r="E31" s="15">
        <v>9402</v>
      </c>
      <c r="F31" s="46">
        <v>1035650</v>
      </c>
      <c r="G31" s="48">
        <v>45172</v>
      </c>
      <c r="H31" s="9" t="s">
        <v>110</v>
      </c>
      <c r="I31" s="9"/>
      <c r="J31" s="9"/>
      <c r="K31" s="9"/>
    </row>
    <row r="32" spans="1:11" ht="24.75" customHeight="1">
      <c r="A32" s="133" t="s">
        <v>51</v>
      </c>
      <c r="B32" s="133"/>
      <c r="C32" s="13">
        <v>122118</v>
      </c>
      <c r="D32" s="15">
        <v>92304</v>
      </c>
      <c r="E32" s="15">
        <v>29814</v>
      </c>
      <c r="F32" s="46">
        <v>3688345</v>
      </c>
      <c r="G32" s="48">
        <v>115196</v>
      </c>
      <c r="H32" s="9" t="s">
        <v>110</v>
      </c>
      <c r="I32" s="9"/>
      <c r="J32" s="9"/>
      <c r="K32" s="9"/>
    </row>
    <row r="33" spans="1:11" ht="24.75" customHeight="1">
      <c r="A33" s="133" t="s">
        <v>52</v>
      </c>
      <c r="B33" s="133"/>
      <c r="C33" s="13">
        <v>95749</v>
      </c>
      <c r="D33" s="15">
        <v>69853</v>
      </c>
      <c r="E33" s="15">
        <v>25896</v>
      </c>
      <c r="F33" s="46">
        <v>2803805</v>
      </c>
      <c r="G33" s="48">
        <v>80273</v>
      </c>
      <c r="H33" s="9" t="s">
        <v>110</v>
      </c>
      <c r="I33" s="9"/>
      <c r="J33" s="9"/>
      <c r="K33" s="9"/>
    </row>
    <row r="34" spans="1:11" ht="24.75" customHeight="1">
      <c r="A34" s="20" t="s">
        <v>128</v>
      </c>
      <c r="B34" s="14"/>
      <c r="C34" s="13">
        <v>27116</v>
      </c>
      <c r="D34" s="15">
        <v>19920</v>
      </c>
      <c r="E34" s="13">
        <v>7196</v>
      </c>
      <c r="F34" s="38">
        <v>1088360</v>
      </c>
      <c r="G34" s="48">
        <v>34095</v>
      </c>
      <c r="H34" s="9" t="s">
        <v>129</v>
      </c>
      <c r="I34" s="9"/>
      <c r="J34" s="9"/>
      <c r="K34" s="9"/>
    </row>
    <row r="35" spans="1:11" ht="24.75" customHeight="1">
      <c r="A35" s="20" t="s">
        <v>130</v>
      </c>
      <c r="B35" s="14"/>
      <c r="C35" s="13">
        <v>89453</v>
      </c>
      <c r="D35" s="12">
        <v>89453</v>
      </c>
      <c r="E35" s="42">
        <v>0</v>
      </c>
      <c r="F35" s="38">
        <v>17890600</v>
      </c>
      <c r="G35" s="48">
        <v>57321</v>
      </c>
      <c r="H35" s="9" t="s">
        <v>110</v>
      </c>
      <c r="I35" s="9"/>
      <c r="J35" s="9"/>
      <c r="K35" s="9"/>
    </row>
    <row r="36" spans="1:11" ht="24.75" customHeight="1">
      <c r="A36" s="18" t="s">
        <v>55</v>
      </c>
      <c r="B36" s="19"/>
      <c r="C36" s="13">
        <v>17841</v>
      </c>
      <c r="D36" s="42">
        <v>0</v>
      </c>
      <c r="E36" s="16">
        <v>17841</v>
      </c>
      <c r="F36" s="38">
        <v>0</v>
      </c>
      <c r="G36" s="48">
        <v>26420</v>
      </c>
      <c r="H36" s="9" t="s">
        <v>108</v>
      </c>
      <c r="I36" s="9"/>
      <c r="J36" s="9"/>
      <c r="K36" s="9"/>
    </row>
    <row r="37" spans="1:11" ht="24.75" customHeight="1">
      <c r="A37" s="133" t="s">
        <v>131</v>
      </c>
      <c r="B37" s="133"/>
      <c r="C37" s="13">
        <v>113391</v>
      </c>
      <c r="D37" s="15">
        <v>86581</v>
      </c>
      <c r="E37" s="15">
        <v>26810</v>
      </c>
      <c r="F37" s="38">
        <v>3314275</v>
      </c>
      <c r="G37" s="48">
        <v>109300</v>
      </c>
      <c r="H37" s="9" t="s">
        <v>110</v>
      </c>
      <c r="I37" s="9"/>
      <c r="J37" s="9"/>
      <c r="K37" s="9"/>
    </row>
    <row r="38" spans="1:11" ht="24.75" customHeight="1">
      <c r="A38" s="159" t="s">
        <v>56</v>
      </c>
      <c r="B38" s="159"/>
      <c r="C38" s="54">
        <v>6554</v>
      </c>
      <c r="D38" s="55">
        <v>0</v>
      </c>
      <c r="E38" s="56">
        <v>6554</v>
      </c>
      <c r="F38" s="38">
        <v>0</v>
      </c>
      <c r="G38" s="48">
        <v>6420</v>
      </c>
      <c r="H38" s="9" t="s">
        <v>108</v>
      </c>
      <c r="I38" s="9"/>
      <c r="J38" s="9"/>
      <c r="K38" s="9"/>
    </row>
    <row r="39" spans="1:11" ht="24.75" customHeight="1">
      <c r="A39" s="133" t="s">
        <v>132</v>
      </c>
      <c r="B39" s="133"/>
      <c r="C39" s="13">
        <v>89579</v>
      </c>
      <c r="D39" s="42">
        <v>0</v>
      </c>
      <c r="E39" s="15">
        <v>89579</v>
      </c>
      <c r="F39" s="38">
        <v>0</v>
      </c>
      <c r="G39" s="48">
        <v>95186</v>
      </c>
      <c r="H39" s="9" t="s">
        <v>108</v>
      </c>
      <c r="I39" s="9"/>
      <c r="J39" s="9"/>
      <c r="K39" s="9"/>
    </row>
    <row r="40" spans="1:11" ht="24.75" customHeight="1">
      <c r="A40" s="133" t="s">
        <v>57</v>
      </c>
      <c r="B40" s="133"/>
      <c r="C40" s="13">
        <v>99784</v>
      </c>
      <c r="D40" s="42">
        <v>0</v>
      </c>
      <c r="E40" s="16">
        <v>99784</v>
      </c>
      <c r="F40" s="38">
        <v>0</v>
      </c>
      <c r="G40" s="48">
        <v>250000</v>
      </c>
      <c r="H40" s="9" t="s">
        <v>108</v>
      </c>
      <c r="I40" s="9"/>
      <c r="J40" s="9"/>
      <c r="K40" s="9"/>
    </row>
    <row r="41" spans="1:11" ht="24.75" customHeight="1">
      <c r="A41" s="18" t="s">
        <v>133</v>
      </c>
      <c r="B41" s="19"/>
      <c r="C41" s="13">
        <v>42815</v>
      </c>
      <c r="D41" s="15">
        <v>30297</v>
      </c>
      <c r="E41" s="15">
        <v>12518</v>
      </c>
      <c r="F41" s="45">
        <v>752945</v>
      </c>
      <c r="G41" s="48">
        <v>33018</v>
      </c>
      <c r="H41" s="9" t="s">
        <v>108</v>
      </c>
      <c r="I41" s="9"/>
      <c r="J41" s="9"/>
      <c r="K41" s="9"/>
    </row>
    <row r="42" spans="1:11" ht="24.75" customHeight="1">
      <c r="A42" s="20" t="s">
        <v>134</v>
      </c>
      <c r="B42" s="14"/>
      <c r="C42" s="13">
        <v>31581</v>
      </c>
      <c r="D42" s="42">
        <v>0</v>
      </c>
      <c r="E42" s="15">
        <v>31581</v>
      </c>
      <c r="F42" s="38">
        <v>0</v>
      </c>
      <c r="G42" s="48">
        <v>40970</v>
      </c>
      <c r="H42" s="9" t="s">
        <v>108</v>
      </c>
      <c r="I42" s="9"/>
      <c r="J42" s="9"/>
      <c r="K42" s="9"/>
    </row>
    <row r="43" spans="1:11" ht="24.75" customHeight="1">
      <c r="A43" s="156" t="s">
        <v>135</v>
      </c>
      <c r="B43" s="156"/>
      <c r="C43" s="13">
        <v>124179</v>
      </c>
      <c r="D43" s="42">
        <v>124179</v>
      </c>
      <c r="E43" s="42">
        <v>0</v>
      </c>
      <c r="F43" s="57">
        <v>13365750</v>
      </c>
      <c r="G43" s="49">
        <v>0</v>
      </c>
      <c r="H43" s="9" t="s">
        <v>108</v>
      </c>
      <c r="I43" s="9"/>
      <c r="J43" s="9"/>
      <c r="K43" s="9"/>
    </row>
    <row r="44" spans="1:11" ht="24.75" customHeight="1">
      <c r="A44" s="156" t="s">
        <v>136</v>
      </c>
      <c r="B44" s="156"/>
      <c r="C44" s="13">
        <v>50940</v>
      </c>
      <c r="D44" s="12">
        <v>50528</v>
      </c>
      <c r="E44" s="10">
        <v>412</v>
      </c>
      <c r="F44" s="38">
        <v>11149000</v>
      </c>
      <c r="G44" s="48">
        <v>2139</v>
      </c>
      <c r="H44" s="9" t="s">
        <v>110</v>
      </c>
      <c r="I44" s="9"/>
      <c r="J44" s="9"/>
      <c r="K44" s="9"/>
    </row>
    <row r="45" spans="1:11" ht="24.75" customHeight="1">
      <c r="A45" s="3" t="s">
        <v>137</v>
      </c>
      <c r="B45" s="6"/>
      <c r="C45" s="6"/>
      <c r="D45" s="6"/>
      <c r="E45" s="6"/>
      <c r="F45" s="6"/>
      <c r="G45" s="6"/>
      <c r="H45" s="6"/>
      <c r="I45" s="6"/>
      <c r="J45" s="6"/>
      <c r="K45" s="7"/>
    </row>
    <row r="46" spans="1:11" ht="24.75" customHeight="1">
      <c r="A46" s="3" t="s">
        <v>138</v>
      </c>
      <c r="B46" s="6"/>
      <c r="C46" s="6"/>
      <c r="D46" s="6"/>
      <c r="E46" s="6"/>
      <c r="F46" s="6"/>
      <c r="G46" s="6"/>
      <c r="H46" s="6"/>
      <c r="I46" s="6"/>
      <c r="J46" s="6"/>
      <c r="K46" s="8" t="s">
        <v>139</v>
      </c>
    </row>
    <row r="47" spans="1:11" ht="24.75" customHeight="1">
      <c r="A47" s="3" t="s">
        <v>140</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141</v>
      </c>
      <c r="B49" s="1"/>
      <c r="C49" s="1"/>
      <c r="D49" s="2" t="s">
        <v>3</v>
      </c>
      <c r="E49" s="1"/>
      <c r="F49" s="4"/>
      <c r="G49" s="1" t="s">
        <v>4</v>
      </c>
      <c r="H49" s="1"/>
      <c r="I49" s="4"/>
      <c r="J49" s="5" t="s">
        <v>5</v>
      </c>
      <c r="K49" s="1"/>
    </row>
    <row r="50" spans="1:11" s="24" customFormat="1" ht="16.5">
      <c r="A50" s="4"/>
      <c r="B50" s="1"/>
      <c r="C50" s="1"/>
      <c r="D50" s="2" t="s">
        <v>3</v>
      </c>
      <c r="E50" s="1"/>
      <c r="F50" s="1"/>
      <c r="G50" s="1" t="s">
        <v>6</v>
      </c>
      <c r="H50" s="1"/>
      <c r="I50" s="4"/>
      <c r="J50" s="1"/>
      <c r="K50" s="1"/>
    </row>
    <row r="51" spans="1:11" ht="19.5">
      <c r="A51" s="22"/>
      <c r="B51" s="22"/>
      <c r="C51" s="22"/>
      <c r="E51" s="35"/>
      <c r="F51" s="37"/>
      <c r="G51" s="22"/>
      <c r="H51" s="22"/>
      <c r="I51" s="22"/>
      <c r="J51" s="22"/>
      <c r="K51" s="22"/>
    </row>
  </sheetData>
  <sheetProtection/>
  <mergeCells count="30">
    <mergeCell ref="H13:I13"/>
    <mergeCell ref="A15:B15"/>
    <mergeCell ref="H15:K15"/>
    <mergeCell ref="A3:K3"/>
    <mergeCell ref="E5:G5"/>
    <mergeCell ref="A6:B8"/>
    <mergeCell ref="C6:E6"/>
    <mergeCell ref="F6:F8"/>
    <mergeCell ref="G6:G8"/>
    <mergeCell ref="H6:K8"/>
    <mergeCell ref="A9:B9"/>
    <mergeCell ref="H9:K9"/>
    <mergeCell ref="H11:K11"/>
    <mergeCell ref="H12:I12"/>
    <mergeCell ref="A23:B23"/>
    <mergeCell ref="A28:B28"/>
    <mergeCell ref="A29:B29"/>
    <mergeCell ref="A31:B31"/>
    <mergeCell ref="H16:K16"/>
    <mergeCell ref="H19:K19"/>
    <mergeCell ref="H20:K20"/>
    <mergeCell ref="H21:K21"/>
    <mergeCell ref="A43:B43"/>
    <mergeCell ref="A44:B44"/>
    <mergeCell ref="A32:B32"/>
    <mergeCell ref="A33:B33"/>
    <mergeCell ref="A39:B39"/>
    <mergeCell ref="A40:B40"/>
    <mergeCell ref="A37:B37"/>
    <mergeCell ref="A38:B38"/>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xl/worksheets/sheet3.xml><?xml version="1.0" encoding="utf-8"?>
<worksheet xmlns="http://schemas.openxmlformats.org/spreadsheetml/2006/main" xmlns:r="http://schemas.openxmlformats.org/officeDocument/2006/relationships">
  <sheetPr>
    <tabColor indexed="40"/>
    <pageSetUpPr fitToPage="1"/>
  </sheetPr>
  <dimension ref="A1:K51"/>
  <sheetViews>
    <sheetView showGridLines="0" zoomScaleSheetLayoutView="100" zoomScalePageLayoutView="0" workbookViewId="0" topLeftCell="A37">
      <selection activeCell="D13" sqref="D13"/>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15</v>
      </c>
    </row>
    <row r="2" spans="1:11" s="24" customFormat="1" ht="16.5">
      <c r="A2" s="21" t="s">
        <v>7</v>
      </c>
      <c r="B2" s="25" t="s">
        <v>8</v>
      </c>
      <c r="C2" s="25"/>
      <c r="D2" s="26" t="s">
        <v>71</v>
      </c>
      <c r="E2" s="26"/>
      <c r="F2" s="38"/>
      <c r="G2" s="26"/>
      <c r="H2" s="26"/>
      <c r="I2" s="26"/>
      <c r="J2" s="23" t="s">
        <v>2</v>
      </c>
      <c r="K2" s="27" t="s">
        <v>81</v>
      </c>
    </row>
    <row r="3" spans="1:11" ht="24" customHeight="1">
      <c r="A3" s="134" t="s">
        <v>142</v>
      </c>
      <c r="B3" s="135"/>
      <c r="C3" s="135"/>
      <c r="D3" s="135"/>
      <c r="E3" s="135"/>
      <c r="F3" s="135"/>
      <c r="G3" s="135"/>
      <c r="H3" s="135"/>
      <c r="I3" s="135"/>
      <c r="J3" s="135"/>
      <c r="K3" s="135"/>
    </row>
    <row r="4" spans="1:10" ht="16.5">
      <c r="A4" s="22"/>
      <c r="B4" s="22"/>
      <c r="C4" s="22"/>
      <c r="D4" s="22"/>
      <c r="E4" s="22"/>
      <c r="F4" s="37"/>
      <c r="G4" s="22"/>
      <c r="H4" s="22"/>
      <c r="I4" s="22"/>
      <c r="J4" s="22"/>
    </row>
    <row r="5" spans="2:11" ht="19.5">
      <c r="B5" s="28"/>
      <c r="C5" s="28"/>
      <c r="D5" s="28"/>
      <c r="E5" s="143" t="s">
        <v>143</v>
      </c>
      <c r="F5" s="143"/>
      <c r="G5" s="143"/>
      <c r="H5" s="28"/>
      <c r="I5" s="28"/>
      <c r="J5" s="28"/>
      <c r="K5" s="29" t="s">
        <v>144</v>
      </c>
    </row>
    <row r="6" spans="1:11" s="24" customFormat="1" ht="24.75" customHeight="1">
      <c r="A6" s="139" t="s">
        <v>145</v>
      </c>
      <c r="B6" s="140"/>
      <c r="C6" s="137" t="s">
        <v>146</v>
      </c>
      <c r="D6" s="138"/>
      <c r="E6" s="138"/>
      <c r="F6" s="130" t="s">
        <v>147</v>
      </c>
      <c r="G6" s="152" t="s">
        <v>148</v>
      </c>
      <c r="H6" s="146" t="s">
        <v>149</v>
      </c>
      <c r="I6" s="147"/>
      <c r="J6" s="147"/>
      <c r="K6" s="147"/>
    </row>
    <row r="7" spans="1:11" s="24" customFormat="1" ht="24.75" customHeight="1">
      <c r="A7" s="141"/>
      <c r="B7" s="142"/>
      <c r="C7" s="31" t="s">
        <v>150</v>
      </c>
      <c r="D7" s="32" t="s">
        <v>151</v>
      </c>
      <c r="E7" s="30" t="s">
        <v>152</v>
      </c>
      <c r="F7" s="131"/>
      <c r="G7" s="153"/>
      <c r="H7" s="148"/>
      <c r="I7" s="149"/>
      <c r="J7" s="149"/>
      <c r="K7" s="149"/>
    </row>
    <row r="8" spans="1:11" s="24" customFormat="1" ht="24.75" customHeight="1">
      <c r="A8" s="143"/>
      <c r="B8" s="144"/>
      <c r="C8" s="33"/>
      <c r="D8" s="34" t="s">
        <v>153</v>
      </c>
      <c r="E8" s="34" t="s">
        <v>154</v>
      </c>
      <c r="F8" s="145"/>
      <c r="G8" s="153"/>
      <c r="H8" s="150"/>
      <c r="I8" s="151"/>
      <c r="J8" s="151"/>
      <c r="K8" s="151"/>
    </row>
    <row r="9" spans="1:11" ht="24.75" customHeight="1">
      <c r="A9" s="132" t="s">
        <v>155</v>
      </c>
      <c r="B9" s="132"/>
      <c r="C9" s="16">
        <f>SUM(C10:C44)</f>
        <v>1264957</v>
      </c>
      <c r="D9" s="16">
        <f>SUM(D10:D44)</f>
        <v>621763</v>
      </c>
      <c r="E9" s="16">
        <f>SUM(E10:E44)</f>
        <v>643194</v>
      </c>
      <c r="F9" s="38">
        <f>SUM(F10:F44)</f>
        <v>65854010</v>
      </c>
      <c r="G9" s="48">
        <v>1169540</v>
      </c>
      <c r="H9" s="136"/>
      <c r="I9" s="136"/>
      <c r="J9" s="136"/>
      <c r="K9" s="136"/>
    </row>
    <row r="10" spans="1:11" ht="24.75" customHeight="1">
      <c r="A10" s="18" t="s">
        <v>156</v>
      </c>
      <c r="B10" s="19"/>
      <c r="C10" s="51">
        <v>73201</v>
      </c>
      <c r="D10" s="42">
        <v>0</v>
      </c>
      <c r="E10" s="16">
        <v>73201</v>
      </c>
      <c r="F10" s="46">
        <v>0</v>
      </c>
      <c r="G10" s="48">
        <v>71488</v>
      </c>
      <c r="H10" s="9" t="s">
        <v>157</v>
      </c>
      <c r="I10" s="26"/>
      <c r="J10" s="26"/>
      <c r="K10" s="26"/>
    </row>
    <row r="11" spans="1:11" ht="24.75" customHeight="1">
      <c r="A11" s="20" t="s">
        <v>158</v>
      </c>
      <c r="B11" s="14"/>
      <c r="C11" s="52">
        <v>0</v>
      </c>
      <c r="D11" s="42">
        <v>0</v>
      </c>
      <c r="E11" s="42">
        <v>0</v>
      </c>
      <c r="F11" s="46" t="s">
        <v>159</v>
      </c>
      <c r="G11" s="53">
        <v>0</v>
      </c>
      <c r="H11" s="155" t="s">
        <v>160</v>
      </c>
      <c r="I11" s="155"/>
      <c r="J11" s="155"/>
      <c r="K11" s="155"/>
    </row>
    <row r="12" spans="1:11" ht="24.75" customHeight="1">
      <c r="A12" s="20" t="s">
        <v>161</v>
      </c>
      <c r="B12" s="14"/>
      <c r="C12" s="51">
        <v>12675</v>
      </c>
      <c r="D12" s="42">
        <v>0</v>
      </c>
      <c r="E12" s="17">
        <v>12675</v>
      </c>
      <c r="F12" s="46">
        <v>0</v>
      </c>
      <c r="G12" s="48">
        <v>11569</v>
      </c>
      <c r="H12" s="156" t="s">
        <v>162</v>
      </c>
      <c r="I12" s="156"/>
      <c r="J12" s="9"/>
      <c r="K12" s="9"/>
    </row>
    <row r="13" spans="1:11" ht="24.75" customHeight="1">
      <c r="A13" s="18" t="s">
        <v>163</v>
      </c>
      <c r="B13" s="19"/>
      <c r="C13" s="13">
        <v>29498</v>
      </c>
      <c r="D13" s="15">
        <v>22706</v>
      </c>
      <c r="E13" s="12">
        <v>6792</v>
      </c>
      <c r="F13" s="38">
        <v>912012</v>
      </c>
      <c r="G13" s="48">
        <v>23865</v>
      </c>
      <c r="H13" s="156" t="s">
        <v>162</v>
      </c>
      <c r="I13" s="156"/>
      <c r="J13" s="9"/>
      <c r="K13" s="9"/>
    </row>
    <row r="14" spans="1:11" ht="24.75" customHeight="1">
      <c r="A14" s="20" t="s">
        <v>164</v>
      </c>
      <c r="B14" s="14"/>
      <c r="C14" s="13">
        <v>14560</v>
      </c>
      <c r="D14" s="42">
        <v>0</v>
      </c>
      <c r="E14" s="12">
        <v>14560</v>
      </c>
      <c r="F14" s="46">
        <v>0</v>
      </c>
      <c r="G14" s="48">
        <v>29410</v>
      </c>
      <c r="H14" s="9" t="s">
        <v>165</v>
      </c>
      <c r="I14" s="9"/>
      <c r="J14" s="9"/>
      <c r="K14" s="9"/>
    </row>
    <row r="15" spans="1:11" ht="24.75" customHeight="1">
      <c r="A15" s="158" t="s">
        <v>166</v>
      </c>
      <c r="B15" s="158"/>
      <c r="C15" s="13">
        <v>9971</v>
      </c>
      <c r="D15" s="12">
        <v>9570</v>
      </c>
      <c r="E15" s="12">
        <v>401</v>
      </c>
      <c r="F15" s="38">
        <v>2578150</v>
      </c>
      <c r="G15" s="48">
        <v>10352</v>
      </c>
      <c r="H15" s="156" t="s">
        <v>167</v>
      </c>
      <c r="I15" s="157"/>
      <c r="J15" s="157"/>
      <c r="K15" s="157"/>
    </row>
    <row r="16" spans="1:11" ht="24.75" customHeight="1">
      <c r="A16" s="20" t="s">
        <v>168</v>
      </c>
      <c r="B16" s="14"/>
      <c r="C16" s="13">
        <v>20492</v>
      </c>
      <c r="D16" s="42">
        <v>0</v>
      </c>
      <c r="E16" s="12">
        <v>20492</v>
      </c>
      <c r="F16" s="46">
        <v>0</v>
      </c>
      <c r="G16" s="48">
        <v>20612</v>
      </c>
      <c r="H16" s="156" t="s">
        <v>169</v>
      </c>
      <c r="I16" s="156"/>
      <c r="J16" s="156"/>
      <c r="K16" s="156"/>
    </row>
    <row r="17" spans="1:11" ht="24.75" customHeight="1">
      <c r="A17" s="20" t="s">
        <v>170</v>
      </c>
      <c r="B17" s="14"/>
      <c r="C17" s="13">
        <v>8724</v>
      </c>
      <c r="D17" s="42">
        <v>0</v>
      </c>
      <c r="E17" s="12">
        <v>8724</v>
      </c>
      <c r="F17" s="46">
        <v>0</v>
      </c>
      <c r="G17" s="48">
        <v>4899</v>
      </c>
      <c r="H17" s="9" t="s">
        <v>165</v>
      </c>
      <c r="I17" s="9"/>
      <c r="J17" s="9"/>
      <c r="K17" s="9"/>
    </row>
    <row r="18" spans="1:11" ht="24.75" customHeight="1">
      <c r="A18" s="20" t="s">
        <v>171</v>
      </c>
      <c r="B18" s="14"/>
      <c r="C18" s="13">
        <v>78959</v>
      </c>
      <c r="D18" s="42">
        <v>0</v>
      </c>
      <c r="E18" s="12">
        <v>78959</v>
      </c>
      <c r="F18" s="46">
        <v>0</v>
      </c>
      <c r="G18" s="48">
        <v>21490</v>
      </c>
      <c r="H18" s="9" t="s">
        <v>165</v>
      </c>
      <c r="I18" s="9"/>
      <c r="J18" s="9"/>
      <c r="K18" s="9"/>
    </row>
    <row r="19" spans="1:11" ht="24.75" customHeight="1">
      <c r="A19" s="36" t="s">
        <v>172</v>
      </c>
      <c r="B19" s="14"/>
      <c r="C19" s="13">
        <v>1274</v>
      </c>
      <c r="D19" s="12">
        <v>1085</v>
      </c>
      <c r="E19" s="12">
        <v>189</v>
      </c>
      <c r="F19" s="46">
        <v>54250</v>
      </c>
      <c r="G19" s="53">
        <v>1435</v>
      </c>
      <c r="H19" s="156" t="s">
        <v>162</v>
      </c>
      <c r="I19" s="156"/>
      <c r="J19" s="156"/>
      <c r="K19" s="156"/>
    </row>
    <row r="20" spans="1:11" ht="24.75" customHeight="1">
      <c r="A20" s="9" t="s">
        <v>173</v>
      </c>
      <c r="B20" s="9"/>
      <c r="C20" s="13">
        <v>67728</v>
      </c>
      <c r="D20" s="12">
        <v>52138</v>
      </c>
      <c r="E20" s="12">
        <v>15590</v>
      </c>
      <c r="F20" s="38">
        <v>1293750</v>
      </c>
      <c r="G20" s="48">
        <v>58577</v>
      </c>
      <c r="H20" s="156" t="s">
        <v>160</v>
      </c>
      <c r="I20" s="156"/>
      <c r="J20" s="156"/>
      <c r="K20" s="156"/>
    </row>
    <row r="21" spans="1:11" ht="24.75" customHeight="1">
      <c r="A21" s="20" t="s">
        <v>174</v>
      </c>
      <c r="B21" s="14"/>
      <c r="C21" s="13">
        <v>3807</v>
      </c>
      <c r="D21" s="42">
        <v>0</v>
      </c>
      <c r="E21" s="15">
        <v>3807</v>
      </c>
      <c r="F21" s="46">
        <v>0</v>
      </c>
      <c r="G21" s="48">
        <v>5819</v>
      </c>
      <c r="H21" s="156" t="s">
        <v>165</v>
      </c>
      <c r="I21" s="156"/>
      <c r="J21" s="156"/>
      <c r="K21" s="156"/>
    </row>
    <row r="22" spans="1:11" ht="24.75" customHeight="1">
      <c r="A22" s="18" t="s">
        <v>175</v>
      </c>
      <c r="B22" s="19"/>
      <c r="C22" s="13">
        <v>3268</v>
      </c>
      <c r="D22" s="10">
        <v>2955</v>
      </c>
      <c r="E22" s="10">
        <v>313</v>
      </c>
      <c r="F22" s="38">
        <v>239585</v>
      </c>
      <c r="G22" s="48">
        <v>3313</v>
      </c>
      <c r="H22" s="9" t="s">
        <v>167</v>
      </c>
      <c r="I22" s="9"/>
      <c r="J22" s="9"/>
      <c r="K22" s="9"/>
    </row>
    <row r="23" spans="1:11" ht="24.75" customHeight="1">
      <c r="A23" s="133" t="s">
        <v>176</v>
      </c>
      <c r="B23" s="133"/>
      <c r="C23" s="13">
        <v>18852</v>
      </c>
      <c r="D23" s="15">
        <v>17617</v>
      </c>
      <c r="E23" s="15">
        <v>1235</v>
      </c>
      <c r="F23" s="46">
        <v>6516810</v>
      </c>
      <c r="G23" s="48">
        <v>24956</v>
      </c>
      <c r="H23" s="9" t="s">
        <v>167</v>
      </c>
      <c r="I23" s="9"/>
      <c r="J23" s="9"/>
      <c r="K23" s="9"/>
    </row>
    <row r="24" spans="1:11" ht="24.75" customHeight="1">
      <c r="A24" s="20" t="s">
        <v>177</v>
      </c>
      <c r="B24" s="14"/>
      <c r="C24" s="13">
        <v>17926</v>
      </c>
      <c r="D24" s="42">
        <v>0</v>
      </c>
      <c r="E24" s="15">
        <v>17926</v>
      </c>
      <c r="F24" s="46">
        <v>0</v>
      </c>
      <c r="G24" s="48">
        <v>2132</v>
      </c>
      <c r="H24" s="9" t="s">
        <v>178</v>
      </c>
      <c r="I24" s="9"/>
      <c r="J24" s="9"/>
      <c r="K24" s="9"/>
    </row>
    <row r="25" spans="1:11" ht="24.75" customHeight="1">
      <c r="A25" s="18" t="s">
        <v>179</v>
      </c>
      <c r="B25" s="19"/>
      <c r="C25" s="13">
        <v>27735</v>
      </c>
      <c r="D25" s="41">
        <v>16840</v>
      </c>
      <c r="E25" s="15">
        <v>10895</v>
      </c>
      <c r="F25" s="46">
        <v>2114260</v>
      </c>
      <c r="G25" s="48">
        <v>33307</v>
      </c>
      <c r="H25" s="9" t="s">
        <v>167</v>
      </c>
      <c r="I25" s="9"/>
      <c r="J25" s="9"/>
      <c r="K25" s="9"/>
    </row>
    <row r="26" spans="1:11" ht="24.75" customHeight="1">
      <c r="A26" s="20" t="s">
        <v>180</v>
      </c>
      <c r="B26" s="14"/>
      <c r="C26" s="13">
        <v>27632</v>
      </c>
      <c r="D26" s="15">
        <v>26723</v>
      </c>
      <c r="E26" s="15">
        <v>909</v>
      </c>
      <c r="F26" s="46">
        <v>3792310</v>
      </c>
      <c r="G26" s="48">
        <v>33025</v>
      </c>
      <c r="H26" s="9" t="s">
        <v>167</v>
      </c>
      <c r="I26" s="9"/>
      <c r="J26" s="9"/>
      <c r="K26" s="9"/>
    </row>
    <row r="27" spans="1:11" ht="24.75" customHeight="1">
      <c r="A27" s="20" t="s">
        <v>181</v>
      </c>
      <c r="B27" s="14"/>
      <c r="C27" s="13">
        <v>26511</v>
      </c>
      <c r="D27" s="42">
        <v>0</v>
      </c>
      <c r="E27" s="15">
        <v>26511</v>
      </c>
      <c r="F27" s="46">
        <v>0</v>
      </c>
      <c r="G27" s="48">
        <v>25097</v>
      </c>
      <c r="H27" s="9" t="s">
        <v>165</v>
      </c>
      <c r="I27" s="9"/>
      <c r="J27" s="9"/>
      <c r="K27" s="9"/>
    </row>
    <row r="28" spans="1:11" ht="24.75" customHeight="1">
      <c r="A28" s="156" t="s">
        <v>182</v>
      </c>
      <c r="B28" s="156"/>
      <c r="C28" s="13">
        <v>5193</v>
      </c>
      <c r="D28" s="42">
        <v>0</v>
      </c>
      <c r="E28" s="15">
        <v>5193</v>
      </c>
      <c r="F28" s="46">
        <v>0</v>
      </c>
      <c r="G28" s="48">
        <v>5952</v>
      </c>
      <c r="H28" s="9" t="s">
        <v>165</v>
      </c>
      <c r="I28" s="9"/>
      <c r="J28" s="9"/>
      <c r="K28" s="9"/>
    </row>
    <row r="29" spans="1:11" ht="24.75" customHeight="1">
      <c r="A29" s="156" t="s">
        <v>183</v>
      </c>
      <c r="B29" s="156"/>
      <c r="C29" s="13">
        <v>18400</v>
      </c>
      <c r="D29" s="15">
        <v>17839</v>
      </c>
      <c r="E29" s="16">
        <v>561</v>
      </c>
      <c r="F29" s="45">
        <v>996785</v>
      </c>
      <c r="G29" s="48">
        <v>23003</v>
      </c>
      <c r="H29" s="9" t="s">
        <v>167</v>
      </c>
      <c r="I29" s="9"/>
      <c r="J29" s="9"/>
      <c r="K29" s="9"/>
    </row>
    <row r="30" spans="1:11" ht="24.75" customHeight="1">
      <c r="A30" s="18" t="s">
        <v>184</v>
      </c>
      <c r="B30" s="19"/>
      <c r="C30" s="13">
        <v>28475</v>
      </c>
      <c r="D30" s="41">
        <v>17050</v>
      </c>
      <c r="E30" s="16">
        <v>11425</v>
      </c>
      <c r="F30" s="46">
        <v>983328</v>
      </c>
      <c r="G30" s="48">
        <v>31667</v>
      </c>
      <c r="H30" s="9" t="s">
        <v>167</v>
      </c>
      <c r="I30" s="9"/>
      <c r="J30" s="9"/>
      <c r="K30" s="9"/>
    </row>
    <row r="31" spans="1:11" ht="24.75" customHeight="1">
      <c r="A31" s="133" t="s">
        <v>50</v>
      </c>
      <c r="B31" s="133"/>
      <c r="C31" s="13">
        <v>60320</v>
      </c>
      <c r="D31" s="15">
        <v>22123</v>
      </c>
      <c r="E31" s="15">
        <v>38197</v>
      </c>
      <c r="F31" s="46">
        <v>923160</v>
      </c>
      <c r="G31" s="48">
        <v>24869</v>
      </c>
      <c r="H31" s="9" t="s">
        <v>167</v>
      </c>
      <c r="I31" s="9"/>
      <c r="J31" s="9"/>
      <c r="K31" s="9"/>
    </row>
    <row r="32" spans="1:11" ht="24.75" customHeight="1">
      <c r="A32" s="133" t="s">
        <v>51</v>
      </c>
      <c r="B32" s="133"/>
      <c r="C32" s="13">
        <v>77028</v>
      </c>
      <c r="D32" s="15">
        <v>56230</v>
      </c>
      <c r="E32" s="15">
        <v>20798</v>
      </c>
      <c r="F32" s="46">
        <v>2150530</v>
      </c>
      <c r="G32" s="48">
        <v>88439</v>
      </c>
      <c r="H32" s="9" t="s">
        <v>167</v>
      </c>
      <c r="I32" s="9"/>
      <c r="J32" s="9"/>
      <c r="K32" s="9"/>
    </row>
    <row r="33" spans="1:11" ht="24.75" customHeight="1">
      <c r="A33" s="133" t="s">
        <v>52</v>
      </c>
      <c r="B33" s="133"/>
      <c r="C33" s="13">
        <v>52214</v>
      </c>
      <c r="D33" s="15">
        <v>36460</v>
      </c>
      <c r="E33" s="15">
        <v>15754</v>
      </c>
      <c r="F33" s="46">
        <v>1485760</v>
      </c>
      <c r="G33" s="48">
        <v>61946</v>
      </c>
      <c r="H33" s="9" t="s">
        <v>167</v>
      </c>
      <c r="I33" s="9"/>
      <c r="J33" s="9"/>
      <c r="K33" s="9"/>
    </row>
    <row r="34" spans="1:11" ht="24.75" customHeight="1">
      <c r="A34" s="20" t="s">
        <v>185</v>
      </c>
      <c r="B34" s="14"/>
      <c r="C34" s="41">
        <v>30166</v>
      </c>
      <c r="D34" s="41">
        <v>10549</v>
      </c>
      <c r="E34" s="41">
        <v>19617</v>
      </c>
      <c r="F34" s="58">
        <v>588320</v>
      </c>
      <c r="G34" s="48">
        <v>32998</v>
      </c>
      <c r="H34" s="9" t="s">
        <v>186</v>
      </c>
      <c r="I34" s="9"/>
      <c r="J34" s="9"/>
      <c r="K34" s="9"/>
    </row>
    <row r="35" spans="1:11" ht="24.75" customHeight="1">
      <c r="A35" s="20" t="s">
        <v>187</v>
      </c>
      <c r="B35" s="14"/>
      <c r="C35" s="13">
        <v>61641</v>
      </c>
      <c r="D35" s="12">
        <v>61641</v>
      </c>
      <c r="E35" s="42">
        <v>0</v>
      </c>
      <c r="F35" s="38">
        <v>12328200</v>
      </c>
      <c r="G35" s="48">
        <v>51766</v>
      </c>
      <c r="H35" s="9" t="s">
        <v>167</v>
      </c>
      <c r="I35" s="9"/>
      <c r="J35" s="9"/>
      <c r="K35" s="9"/>
    </row>
    <row r="36" spans="1:11" ht="24.75" customHeight="1">
      <c r="A36" s="18" t="s">
        <v>55</v>
      </c>
      <c r="B36" s="19"/>
      <c r="C36" s="13">
        <v>22234</v>
      </c>
      <c r="D36" s="42">
        <v>0</v>
      </c>
      <c r="E36" s="16">
        <v>22234</v>
      </c>
      <c r="F36" s="38">
        <v>0</v>
      </c>
      <c r="G36" s="48">
        <v>26843</v>
      </c>
      <c r="H36" s="9" t="s">
        <v>165</v>
      </c>
      <c r="I36" s="9"/>
      <c r="J36" s="9"/>
      <c r="K36" s="9"/>
    </row>
    <row r="37" spans="1:11" ht="24.75" customHeight="1">
      <c r="A37" s="133" t="s">
        <v>188</v>
      </c>
      <c r="B37" s="133"/>
      <c r="C37" s="13">
        <v>79275</v>
      </c>
      <c r="D37" s="15">
        <v>58984</v>
      </c>
      <c r="E37" s="15">
        <v>20291</v>
      </c>
      <c r="F37" s="38">
        <v>2866960</v>
      </c>
      <c r="G37" s="48">
        <v>97290</v>
      </c>
      <c r="H37" s="9" t="s">
        <v>167</v>
      </c>
      <c r="I37" s="9"/>
      <c r="J37" s="9"/>
      <c r="K37" s="9"/>
    </row>
    <row r="38" spans="1:11" ht="24.75" customHeight="1">
      <c r="A38" s="133" t="s">
        <v>56</v>
      </c>
      <c r="B38" s="133"/>
      <c r="C38" s="13">
        <v>5780</v>
      </c>
      <c r="D38" s="42">
        <v>0</v>
      </c>
      <c r="E38" s="15">
        <v>5780</v>
      </c>
      <c r="F38" s="38">
        <v>0</v>
      </c>
      <c r="G38" s="48">
        <v>5864</v>
      </c>
      <c r="H38" s="9" t="s">
        <v>165</v>
      </c>
      <c r="I38" s="9"/>
      <c r="J38" s="9"/>
      <c r="K38" s="9"/>
    </row>
    <row r="39" spans="1:11" ht="24.75" customHeight="1">
      <c r="A39" s="133" t="s">
        <v>189</v>
      </c>
      <c r="B39" s="133"/>
      <c r="C39" s="13">
        <v>55493</v>
      </c>
      <c r="D39" s="42">
        <v>0</v>
      </c>
      <c r="E39" s="15">
        <v>55493</v>
      </c>
      <c r="F39" s="38">
        <v>0</v>
      </c>
      <c r="G39" s="48">
        <v>77832</v>
      </c>
      <c r="H39" s="9" t="s">
        <v>165</v>
      </c>
      <c r="I39" s="9"/>
      <c r="J39" s="9"/>
      <c r="K39" s="9"/>
    </row>
    <row r="40" spans="1:11" ht="24.75" customHeight="1">
      <c r="A40" s="133" t="s">
        <v>57</v>
      </c>
      <c r="B40" s="133"/>
      <c r="C40" s="13">
        <v>63420</v>
      </c>
      <c r="D40" s="42">
        <v>0</v>
      </c>
      <c r="E40" s="16">
        <v>63420</v>
      </c>
      <c r="F40" s="38">
        <v>0</v>
      </c>
      <c r="G40" s="48">
        <v>198000</v>
      </c>
      <c r="H40" s="9" t="s">
        <v>165</v>
      </c>
      <c r="I40" s="9"/>
      <c r="J40" s="9"/>
      <c r="K40" s="9"/>
    </row>
    <row r="41" spans="1:11" ht="24.75" customHeight="1">
      <c r="A41" s="18" t="s">
        <v>190</v>
      </c>
      <c r="B41" s="19"/>
      <c r="C41" s="13">
        <v>20882</v>
      </c>
      <c r="D41" s="15">
        <v>13922</v>
      </c>
      <c r="E41" s="15">
        <v>6960</v>
      </c>
      <c r="F41" s="45">
        <v>338290</v>
      </c>
      <c r="G41" s="48">
        <v>19551</v>
      </c>
      <c r="H41" s="9" t="s">
        <v>165</v>
      </c>
      <c r="I41" s="9"/>
      <c r="J41" s="9"/>
      <c r="K41" s="9"/>
    </row>
    <row r="42" spans="1:11" ht="24.75" customHeight="1">
      <c r="A42" s="20" t="s">
        <v>191</v>
      </c>
      <c r="B42" s="14"/>
      <c r="C42" s="13">
        <v>18136</v>
      </c>
      <c r="D42" s="42">
        <v>0</v>
      </c>
      <c r="E42" s="15">
        <v>18136</v>
      </c>
      <c r="F42" s="38">
        <v>0</v>
      </c>
      <c r="G42" s="48">
        <v>28963</v>
      </c>
      <c r="H42" s="9" t="s">
        <v>165</v>
      </c>
      <c r="I42" s="9"/>
      <c r="J42" s="9"/>
      <c r="K42" s="9"/>
    </row>
    <row r="43" spans="1:11" ht="24.75" customHeight="1">
      <c r="A43" s="156" t="s">
        <v>192</v>
      </c>
      <c r="B43" s="156"/>
      <c r="C43" s="13">
        <v>194128</v>
      </c>
      <c r="D43" s="15">
        <v>148220</v>
      </c>
      <c r="E43" s="15">
        <v>45908</v>
      </c>
      <c r="F43" s="57">
        <v>19820750</v>
      </c>
      <c r="G43" s="53">
        <v>0</v>
      </c>
      <c r="H43" s="9" t="s">
        <v>165</v>
      </c>
      <c r="I43" s="9"/>
      <c r="J43" s="9"/>
      <c r="K43" s="9"/>
    </row>
    <row r="44" spans="1:11" ht="24.75" customHeight="1">
      <c r="A44" s="156" t="s">
        <v>193</v>
      </c>
      <c r="B44" s="156"/>
      <c r="C44" s="13">
        <v>29359</v>
      </c>
      <c r="D44" s="12">
        <v>29111</v>
      </c>
      <c r="E44" s="10">
        <v>248</v>
      </c>
      <c r="F44" s="38">
        <v>5870800</v>
      </c>
      <c r="G44" s="48">
        <v>13211</v>
      </c>
      <c r="H44" s="9" t="s">
        <v>167</v>
      </c>
      <c r="I44" s="9"/>
      <c r="J44" s="9"/>
      <c r="K44" s="9"/>
    </row>
    <row r="45" spans="1:11" ht="24.75" customHeight="1">
      <c r="A45" s="3" t="s">
        <v>194</v>
      </c>
      <c r="B45" s="6"/>
      <c r="C45" s="6"/>
      <c r="D45" s="6"/>
      <c r="E45" s="6"/>
      <c r="F45" s="6"/>
      <c r="G45" s="6"/>
      <c r="H45" s="6"/>
      <c r="I45" s="6"/>
      <c r="J45" s="6"/>
      <c r="K45" s="7"/>
    </row>
    <row r="46" spans="1:11" ht="24.75" customHeight="1">
      <c r="A46" s="3" t="s">
        <v>195</v>
      </c>
      <c r="B46" s="6"/>
      <c r="C46" s="6"/>
      <c r="D46" s="6"/>
      <c r="E46" s="6"/>
      <c r="F46" s="6"/>
      <c r="G46" s="6"/>
      <c r="H46" s="6"/>
      <c r="I46" s="6"/>
      <c r="J46" s="6"/>
      <c r="K46" s="8" t="s">
        <v>196</v>
      </c>
    </row>
    <row r="47" spans="1:11" ht="24.75" customHeight="1">
      <c r="A47" s="3" t="s">
        <v>197</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198</v>
      </c>
      <c r="B49" s="1"/>
      <c r="C49" s="1"/>
      <c r="D49" s="2" t="s">
        <v>3</v>
      </c>
      <c r="E49" s="1"/>
      <c r="F49" s="4"/>
      <c r="G49" s="1" t="s">
        <v>4</v>
      </c>
      <c r="H49" s="1"/>
      <c r="I49" s="4"/>
      <c r="J49" s="5" t="s">
        <v>5</v>
      </c>
      <c r="K49" s="1"/>
    </row>
    <row r="50" spans="1:11" s="24" customFormat="1" ht="16.5">
      <c r="A50" s="4"/>
      <c r="B50" s="1"/>
      <c r="C50" s="1"/>
      <c r="D50" s="2" t="s">
        <v>3</v>
      </c>
      <c r="E50" s="1"/>
      <c r="F50" s="1"/>
      <c r="G50" s="1" t="s">
        <v>6</v>
      </c>
      <c r="H50" s="1"/>
      <c r="I50" s="4"/>
      <c r="J50" s="1"/>
      <c r="K50" s="1"/>
    </row>
    <row r="51" spans="1:11" ht="19.5">
      <c r="A51" s="22"/>
      <c r="B51" s="22"/>
      <c r="C51" s="22"/>
      <c r="E51" s="35"/>
      <c r="F51" s="37"/>
      <c r="G51" s="22"/>
      <c r="H51" s="22"/>
      <c r="I51" s="22"/>
      <c r="J51" s="22"/>
      <c r="K51" s="22"/>
    </row>
  </sheetData>
  <sheetProtection/>
  <mergeCells count="30">
    <mergeCell ref="H13:I13"/>
    <mergeCell ref="A15:B15"/>
    <mergeCell ref="H15:K15"/>
    <mergeCell ref="A3:K3"/>
    <mergeCell ref="E5:G5"/>
    <mergeCell ref="A6:B8"/>
    <mergeCell ref="C6:E6"/>
    <mergeCell ref="F6:F8"/>
    <mergeCell ref="G6:G8"/>
    <mergeCell ref="H6:K8"/>
    <mergeCell ref="A9:B9"/>
    <mergeCell ref="H9:K9"/>
    <mergeCell ref="H11:K11"/>
    <mergeCell ref="H12:I12"/>
    <mergeCell ref="A23:B23"/>
    <mergeCell ref="A28:B28"/>
    <mergeCell ref="A29:B29"/>
    <mergeCell ref="A31:B31"/>
    <mergeCell ref="H16:K16"/>
    <mergeCell ref="H19:K19"/>
    <mergeCell ref="H20:K20"/>
    <mergeCell ref="H21:K21"/>
    <mergeCell ref="A43:B43"/>
    <mergeCell ref="A44:B44"/>
    <mergeCell ref="A32:B32"/>
    <mergeCell ref="A33:B33"/>
    <mergeCell ref="A39:B39"/>
    <mergeCell ref="A40:B40"/>
    <mergeCell ref="A37:B37"/>
    <mergeCell ref="A38:B38"/>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xl/worksheets/sheet4.xml><?xml version="1.0" encoding="utf-8"?>
<worksheet xmlns="http://schemas.openxmlformats.org/spreadsheetml/2006/main" xmlns:r="http://schemas.openxmlformats.org/officeDocument/2006/relationships">
  <sheetPr>
    <tabColor indexed="40"/>
    <pageSetUpPr fitToPage="1"/>
  </sheetPr>
  <dimension ref="A1:K51"/>
  <sheetViews>
    <sheetView showGridLines="0" zoomScaleSheetLayoutView="100" zoomScalePageLayoutView="0" workbookViewId="0" topLeftCell="A40">
      <selection activeCell="A18" sqref="A18"/>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199</v>
      </c>
    </row>
    <row r="2" spans="1:11" s="24" customFormat="1" ht="16.5">
      <c r="A2" s="21" t="s">
        <v>200</v>
      </c>
      <c r="B2" s="25" t="s">
        <v>201</v>
      </c>
      <c r="C2" s="25"/>
      <c r="D2" s="26" t="s">
        <v>202</v>
      </c>
      <c r="E2" s="26"/>
      <c r="F2" s="38"/>
      <c r="G2" s="26"/>
      <c r="H2" s="26"/>
      <c r="I2" s="26"/>
      <c r="J2" s="23" t="s">
        <v>2</v>
      </c>
      <c r="K2" s="27" t="s">
        <v>203</v>
      </c>
    </row>
    <row r="3" spans="1:11" ht="24" customHeight="1">
      <c r="A3" s="134" t="s">
        <v>204</v>
      </c>
      <c r="B3" s="135"/>
      <c r="C3" s="135"/>
      <c r="D3" s="135"/>
      <c r="E3" s="135"/>
      <c r="F3" s="135"/>
      <c r="G3" s="135"/>
      <c r="H3" s="135"/>
      <c r="I3" s="135"/>
      <c r="J3" s="135"/>
      <c r="K3" s="135"/>
    </row>
    <row r="4" spans="1:10" ht="16.5">
      <c r="A4" s="22"/>
      <c r="B4" s="22"/>
      <c r="C4" s="22"/>
      <c r="D4" s="22"/>
      <c r="E4" s="22"/>
      <c r="F4" s="37"/>
      <c r="G4" s="22"/>
      <c r="H4" s="22"/>
      <c r="I4" s="22"/>
      <c r="J4" s="22"/>
    </row>
    <row r="5" spans="2:11" ht="19.5">
      <c r="B5" s="28"/>
      <c r="C5" s="28"/>
      <c r="D5" s="28"/>
      <c r="E5" s="143" t="s">
        <v>205</v>
      </c>
      <c r="F5" s="143"/>
      <c r="G5" s="143"/>
      <c r="H5" s="28"/>
      <c r="I5" s="28"/>
      <c r="J5" s="28"/>
      <c r="K5" s="29" t="s">
        <v>206</v>
      </c>
    </row>
    <row r="6" spans="1:11" s="24" customFormat="1" ht="24.75" customHeight="1">
      <c r="A6" s="139" t="s">
        <v>207</v>
      </c>
      <c r="B6" s="140"/>
      <c r="C6" s="137" t="s">
        <v>208</v>
      </c>
      <c r="D6" s="138"/>
      <c r="E6" s="138"/>
      <c r="F6" s="130" t="s">
        <v>209</v>
      </c>
      <c r="G6" s="152" t="s">
        <v>210</v>
      </c>
      <c r="H6" s="146" t="s">
        <v>211</v>
      </c>
      <c r="I6" s="147"/>
      <c r="J6" s="147"/>
      <c r="K6" s="147"/>
    </row>
    <row r="7" spans="1:11" s="24" customFormat="1" ht="24.75" customHeight="1">
      <c r="A7" s="141"/>
      <c r="B7" s="142"/>
      <c r="C7" s="31" t="s">
        <v>212</v>
      </c>
      <c r="D7" s="32" t="s">
        <v>213</v>
      </c>
      <c r="E7" s="30" t="s">
        <v>214</v>
      </c>
      <c r="F7" s="131"/>
      <c r="G7" s="153"/>
      <c r="H7" s="148"/>
      <c r="I7" s="149"/>
      <c r="J7" s="149"/>
      <c r="K7" s="149"/>
    </row>
    <row r="8" spans="1:11" s="24" customFormat="1" ht="24.75" customHeight="1">
      <c r="A8" s="143"/>
      <c r="B8" s="144"/>
      <c r="C8" s="33"/>
      <c r="D8" s="34" t="s">
        <v>215</v>
      </c>
      <c r="E8" s="34" t="s">
        <v>216</v>
      </c>
      <c r="F8" s="145"/>
      <c r="G8" s="154"/>
      <c r="H8" s="150"/>
      <c r="I8" s="151"/>
      <c r="J8" s="151"/>
      <c r="K8" s="151"/>
    </row>
    <row r="9" spans="1:11" ht="24.75" customHeight="1">
      <c r="A9" s="132" t="s">
        <v>217</v>
      </c>
      <c r="B9" s="132"/>
      <c r="C9" s="16">
        <f>SUM(C10:C44)</f>
        <v>1183046</v>
      </c>
      <c r="D9" s="16">
        <f>SUM(D10:D44)</f>
        <v>602935</v>
      </c>
      <c r="E9" s="16">
        <f>SUM(E10:E44)</f>
        <v>580111</v>
      </c>
      <c r="F9" s="38">
        <f>SUM(F10:F44)</f>
        <v>67615661</v>
      </c>
      <c r="G9" s="48">
        <v>994394</v>
      </c>
      <c r="H9" s="136"/>
      <c r="I9" s="136"/>
      <c r="J9" s="136"/>
      <c r="K9" s="136"/>
    </row>
    <row r="10" spans="1:11" ht="24.75" customHeight="1">
      <c r="A10" s="18" t="s">
        <v>218</v>
      </c>
      <c r="B10" s="19"/>
      <c r="C10" s="51">
        <v>49631</v>
      </c>
      <c r="D10" s="42">
        <v>0</v>
      </c>
      <c r="E10" s="16">
        <v>49631</v>
      </c>
      <c r="F10" s="46">
        <v>0</v>
      </c>
      <c r="G10" s="48">
        <v>80480</v>
      </c>
      <c r="H10" s="9" t="s">
        <v>219</v>
      </c>
      <c r="I10" s="26"/>
      <c r="J10" s="26"/>
      <c r="K10" s="26"/>
    </row>
    <row r="11" spans="1:11" ht="24.75" customHeight="1">
      <c r="A11" s="20" t="s">
        <v>220</v>
      </c>
      <c r="B11" s="14"/>
      <c r="C11" s="52">
        <v>0</v>
      </c>
      <c r="D11" s="42">
        <v>0</v>
      </c>
      <c r="E11" s="42">
        <v>0</v>
      </c>
      <c r="F11" s="46" t="s">
        <v>221</v>
      </c>
      <c r="G11" s="49">
        <v>0</v>
      </c>
      <c r="H11" s="155" t="s">
        <v>222</v>
      </c>
      <c r="I11" s="155"/>
      <c r="J11" s="155"/>
      <c r="K11" s="155"/>
    </row>
    <row r="12" spans="1:11" ht="24.75" customHeight="1">
      <c r="A12" s="20" t="s">
        <v>223</v>
      </c>
      <c r="B12" s="14"/>
      <c r="C12" s="51">
        <v>9360</v>
      </c>
      <c r="D12" s="42">
        <v>0</v>
      </c>
      <c r="E12" s="17">
        <v>9360</v>
      </c>
      <c r="F12" s="46">
        <v>0</v>
      </c>
      <c r="G12" s="48">
        <v>12165</v>
      </c>
      <c r="H12" s="156" t="s">
        <v>224</v>
      </c>
      <c r="I12" s="156"/>
      <c r="J12" s="9"/>
      <c r="K12" s="9"/>
    </row>
    <row r="13" spans="1:11" ht="24.75" customHeight="1">
      <c r="A13" s="18" t="s">
        <v>225</v>
      </c>
      <c r="B13" s="19"/>
      <c r="C13" s="13">
        <v>30102</v>
      </c>
      <c r="D13" s="15">
        <v>22938</v>
      </c>
      <c r="E13" s="12">
        <v>7164</v>
      </c>
      <c r="F13" s="38">
        <v>934140</v>
      </c>
      <c r="G13" s="48">
        <v>20357</v>
      </c>
      <c r="H13" s="156" t="s">
        <v>224</v>
      </c>
      <c r="I13" s="156"/>
      <c r="J13" s="9"/>
      <c r="K13" s="9"/>
    </row>
    <row r="14" spans="1:11" ht="24.75" customHeight="1">
      <c r="A14" s="20" t="s">
        <v>226</v>
      </c>
      <c r="B14" s="14"/>
      <c r="C14" s="13">
        <v>13360</v>
      </c>
      <c r="D14" s="42">
        <v>0</v>
      </c>
      <c r="E14" s="12">
        <v>13360</v>
      </c>
      <c r="F14" s="46">
        <v>0</v>
      </c>
      <c r="G14" s="48">
        <v>19717</v>
      </c>
      <c r="H14" s="9" t="s">
        <v>227</v>
      </c>
      <c r="I14" s="9"/>
      <c r="J14" s="9"/>
      <c r="K14" s="9"/>
    </row>
    <row r="15" spans="1:11" ht="24.75" customHeight="1">
      <c r="A15" s="158" t="s">
        <v>228</v>
      </c>
      <c r="B15" s="158"/>
      <c r="C15" s="13">
        <v>13687</v>
      </c>
      <c r="D15" s="12">
        <v>11905</v>
      </c>
      <c r="E15" s="12">
        <v>1782</v>
      </c>
      <c r="F15" s="59">
        <v>3162640</v>
      </c>
      <c r="G15" s="48">
        <v>10142</v>
      </c>
      <c r="H15" s="156" t="s">
        <v>229</v>
      </c>
      <c r="I15" s="157"/>
      <c r="J15" s="157"/>
      <c r="K15" s="157"/>
    </row>
    <row r="16" spans="1:11" ht="24.75" customHeight="1">
      <c r="A16" s="20" t="s">
        <v>230</v>
      </c>
      <c r="B16" s="14"/>
      <c r="C16" s="13">
        <v>21738</v>
      </c>
      <c r="D16" s="42">
        <v>0</v>
      </c>
      <c r="E16" s="12">
        <v>21738</v>
      </c>
      <c r="F16" s="46">
        <v>0</v>
      </c>
      <c r="G16" s="48">
        <v>19277</v>
      </c>
      <c r="H16" s="156" t="s">
        <v>231</v>
      </c>
      <c r="I16" s="156"/>
      <c r="J16" s="156"/>
      <c r="K16" s="156"/>
    </row>
    <row r="17" spans="1:11" ht="24.75" customHeight="1">
      <c r="A17" s="20" t="s">
        <v>232</v>
      </c>
      <c r="B17" s="14"/>
      <c r="C17" s="13">
        <v>10989</v>
      </c>
      <c r="D17" s="42">
        <v>0</v>
      </c>
      <c r="E17" s="12">
        <v>10989</v>
      </c>
      <c r="F17" s="46">
        <v>0</v>
      </c>
      <c r="G17" s="48">
        <v>6199</v>
      </c>
      <c r="H17" s="9" t="s">
        <v>227</v>
      </c>
      <c r="I17" s="9"/>
      <c r="J17" s="9"/>
      <c r="K17" s="9"/>
    </row>
    <row r="18" spans="1:11" ht="24.75" customHeight="1">
      <c r="A18" s="20" t="s">
        <v>233</v>
      </c>
      <c r="B18" s="14"/>
      <c r="C18" s="13">
        <v>83893</v>
      </c>
      <c r="D18" s="42">
        <v>0</v>
      </c>
      <c r="E18" s="12">
        <v>83893</v>
      </c>
      <c r="F18" s="46">
        <v>0</v>
      </c>
      <c r="G18" s="48">
        <v>26491</v>
      </c>
      <c r="H18" s="9" t="s">
        <v>227</v>
      </c>
      <c r="I18" s="9"/>
      <c r="J18" s="9"/>
      <c r="K18" s="9"/>
    </row>
    <row r="19" spans="1:11" ht="24.75" customHeight="1">
      <c r="A19" s="36" t="s">
        <v>234</v>
      </c>
      <c r="B19" s="14"/>
      <c r="C19" s="13">
        <v>3490</v>
      </c>
      <c r="D19" s="12">
        <v>2975</v>
      </c>
      <c r="E19" s="12">
        <v>515</v>
      </c>
      <c r="F19" s="46">
        <v>148750</v>
      </c>
      <c r="G19" s="53">
        <v>620</v>
      </c>
      <c r="H19" s="156" t="s">
        <v>224</v>
      </c>
      <c r="I19" s="156"/>
      <c r="J19" s="156"/>
      <c r="K19" s="156"/>
    </row>
    <row r="20" spans="1:11" ht="24.75" customHeight="1">
      <c r="A20" s="9" t="s">
        <v>235</v>
      </c>
      <c r="B20" s="9"/>
      <c r="C20" s="13">
        <v>64034</v>
      </c>
      <c r="D20" s="12">
        <v>45390</v>
      </c>
      <c r="E20" s="12">
        <v>18644</v>
      </c>
      <c r="F20" s="38">
        <v>1126250</v>
      </c>
      <c r="G20" s="48">
        <v>53664</v>
      </c>
      <c r="H20" s="156" t="s">
        <v>222</v>
      </c>
      <c r="I20" s="156"/>
      <c r="J20" s="156"/>
      <c r="K20" s="156"/>
    </row>
    <row r="21" spans="1:11" ht="24.75" customHeight="1">
      <c r="A21" s="20" t="s">
        <v>236</v>
      </c>
      <c r="B21" s="14"/>
      <c r="C21" s="13">
        <v>1094</v>
      </c>
      <c r="D21" s="42">
        <v>0</v>
      </c>
      <c r="E21" s="15">
        <v>1094</v>
      </c>
      <c r="F21" s="46">
        <v>0</v>
      </c>
      <c r="G21" s="48">
        <v>4311</v>
      </c>
      <c r="H21" s="156" t="s">
        <v>227</v>
      </c>
      <c r="I21" s="156"/>
      <c r="J21" s="156"/>
      <c r="K21" s="156"/>
    </row>
    <row r="22" spans="1:11" ht="24.75" customHeight="1">
      <c r="A22" s="18" t="s">
        <v>237</v>
      </c>
      <c r="B22" s="19"/>
      <c r="C22" s="13">
        <v>6313</v>
      </c>
      <c r="D22" s="10">
        <v>5733</v>
      </c>
      <c r="E22" s="10">
        <v>580</v>
      </c>
      <c r="F22" s="38">
        <v>459815</v>
      </c>
      <c r="G22" s="48">
        <v>4539</v>
      </c>
      <c r="H22" s="9" t="s">
        <v>229</v>
      </c>
      <c r="I22" s="9"/>
      <c r="J22" s="9"/>
      <c r="K22" s="9"/>
    </row>
    <row r="23" spans="1:11" ht="24.75" customHeight="1">
      <c r="A23" s="133" t="s">
        <v>238</v>
      </c>
      <c r="B23" s="160"/>
      <c r="C23" s="40">
        <v>13806</v>
      </c>
      <c r="D23" s="15">
        <v>13134</v>
      </c>
      <c r="E23" s="15">
        <v>672</v>
      </c>
      <c r="F23" s="46">
        <v>4388810</v>
      </c>
      <c r="G23" s="48">
        <v>19476</v>
      </c>
      <c r="H23" s="9" t="s">
        <v>229</v>
      </c>
      <c r="I23" s="9"/>
      <c r="J23" s="9"/>
      <c r="K23" s="9"/>
    </row>
    <row r="24" spans="1:11" ht="24.75" customHeight="1">
      <c r="A24" s="20" t="s">
        <v>239</v>
      </c>
      <c r="B24" s="14"/>
      <c r="C24" s="13">
        <v>20455</v>
      </c>
      <c r="D24" s="42">
        <v>0</v>
      </c>
      <c r="E24" s="15">
        <v>20455</v>
      </c>
      <c r="F24" s="46">
        <v>0</v>
      </c>
      <c r="G24" s="48">
        <v>4736</v>
      </c>
      <c r="H24" s="9" t="s">
        <v>240</v>
      </c>
      <c r="I24" s="9"/>
      <c r="J24" s="9"/>
      <c r="K24" s="9"/>
    </row>
    <row r="25" spans="1:11" ht="24.75" customHeight="1">
      <c r="A25" s="18" t="s">
        <v>241</v>
      </c>
      <c r="B25" s="60"/>
      <c r="C25" s="40">
        <v>29579</v>
      </c>
      <c r="D25" s="15">
        <v>20821</v>
      </c>
      <c r="E25" s="15">
        <v>8758</v>
      </c>
      <c r="F25" s="46">
        <v>2585150</v>
      </c>
      <c r="G25" s="48">
        <v>41018</v>
      </c>
      <c r="H25" s="9" t="s">
        <v>229</v>
      </c>
      <c r="I25" s="9"/>
      <c r="J25" s="9"/>
      <c r="K25" s="9"/>
    </row>
    <row r="26" spans="1:11" ht="24.75" customHeight="1">
      <c r="A26" s="20" t="s">
        <v>242</v>
      </c>
      <c r="B26" s="14"/>
      <c r="C26" s="13">
        <v>19106</v>
      </c>
      <c r="D26" s="15">
        <v>18305</v>
      </c>
      <c r="E26" s="15">
        <v>801</v>
      </c>
      <c r="F26" s="46">
        <v>2126075</v>
      </c>
      <c r="G26" s="48">
        <v>21871</v>
      </c>
      <c r="H26" s="9" t="s">
        <v>229</v>
      </c>
      <c r="I26" s="9"/>
      <c r="J26" s="9"/>
      <c r="K26" s="9"/>
    </row>
    <row r="27" spans="1:11" ht="24.75" customHeight="1">
      <c r="A27" s="20" t="s">
        <v>243</v>
      </c>
      <c r="B27" s="14"/>
      <c r="C27" s="13">
        <v>19637</v>
      </c>
      <c r="D27" s="42">
        <v>0</v>
      </c>
      <c r="E27" s="15">
        <v>19637</v>
      </c>
      <c r="F27" s="46">
        <v>0</v>
      </c>
      <c r="G27" s="48">
        <v>25270</v>
      </c>
      <c r="H27" s="9" t="s">
        <v>227</v>
      </c>
      <c r="I27" s="9"/>
      <c r="J27" s="9"/>
      <c r="K27" s="9"/>
    </row>
    <row r="28" spans="1:11" ht="24.75" customHeight="1">
      <c r="A28" s="156" t="s">
        <v>244</v>
      </c>
      <c r="B28" s="156"/>
      <c r="C28" s="13">
        <v>5286</v>
      </c>
      <c r="D28" s="42">
        <v>0</v>
      </c>
      <c r="E28" s="15">
        <v>5286</v>
      </c>
      <c r="F28" s="46">
        <v>0</v>
      </c>
      <c r="G28" s="48">
        <v>5092</v>
      </c>
      <c r="H28" s="9" t="s">
        <v>227</v>
      </c>
      <c r="I28" s="9"/>
      <c r="J28" s="9"/>
      <c r="K28" s="9"/>
    </row>
    <row r="29" spans="1:11" ht="24.75" customHeight="1">
      <c r="A29" s="156" t="s">
        <v>245</v>
      </c>
      <c r="B29" s="156"/>
      <c r="C29" s="13">
        <v>11159</v>
      </c>
      <c r="D29" s="15">
        <v>10786</v>
      </c>
      <c r="E29" s="16">
        <v>373</v>
      </c>
      <c r="F29" s="45">
        <v>757219</v>
      </c>
      <c r="G29" s="48">
        <v>24148</v>
      </c>
      <c r="H29" s="9" t="s">
        <v>229</v>
      </c>
      <c r="I29" s="9"/>
      <c r="J29" s="9"/>
      <c r="K29" s="9"/>
    </row>
    <row r="30" spans="1:11" ht="24.75" customHeight="1">
      <c r="A30" s="18" t="s">
        <v>246</v>
      </c>
      <c r="B30" s="19"/>
      <c r="C30" s="13">
        <v>28740</v>
      </c>
      <c r="D30" s="41">
        <v>19977</v>
      </c>
      <c r="E30" s="16">
        <v>8763</v>
      </c>
      <c r="F30" s="46">
        <v>1037992</v>
      </c>
      <c r="G30" s="48">
        <v>29353</v>
      </c>
      <c r="H30" s="9" t="s">
        <v>229</v>
      </c>
      <c r="I30" s="9"/>
      <c r="J30" s="9"/>
      <c r="K30" s="9"/>
    </row>
    <row r="31" spans="1:11" ht="24.75" customHeight="1">
      <c r="A31" s="133" t="s">
        <v>50</v>
      </c>
      <c r="B31" s="133"/>
      <c r="C31" s="13">
        <v>21449</v>
      </c>
      <c r="D31" s="15">
        <v>14129</v>
      </c>
      <c r="E31" s="15">
        <v>7320</v>
      </c>
      <c r="F31" s="46">
        <v>546715</v>
      </c>
      <c r="G31" s="48">
        <v>25651</v>
      </c>
      <c r="H31" s="9" t="s">
        <v>229</v>
      </c>
      <c r="I31" s="9"/>
      <c r="J31" s="9"/>
      <c r="K31" s="9"/>
    </row>
    <row r="32" spans="1:11" ht="24.75" customHeight="1">
      <c r="A32" s="133" t="s">
        <v>51</v>
      </c>
      <c r="B32" s="133"/>
      <c r="C32" s="13">
        <v>76091</v>
      </c>
      <c r="D32" s="15">
        <v>59061</v>
      </c>
      <c r="E32" s="15">
        <v>17030</v>
      </c>
      <c r="F32" s="46">
        <v>2227290</v>
      </c>
      <c r="G32" s="48">
        <v>84543</v>
      </c>
      <c r="H32" s="9" t="s">
        <v>229</v>
      </c>
      <c r="I32" s="9"/>
      <c r="J32" s="9"/>
      <c r="K32" s="9"/>
    </row>
    <row r="33" spans="1:11" ht="24.75" customHeight="1">
      <c r="A33" s="133" t="s">
        <v>52</v>
      </c>
      <c r="B33" s="133"/>
      <c r="C33" s="13">
        <v>62371</v>
      </c>
      <c r="D33" s="15">
        <v>46700</v>
      </c>
      <c r="E33" s="15">
        <v>15671</v>
      </c>
      <c r="F33" s="46">
        <v>1848420</v>
      </c>
      <c r="G33" s="48">
        <v>62997</v>
      </c>
      <c r="H33" s="9" t="s">
        <v>229</v>
      </c>
      <c r="I33" s="9"/>
      <c r="J33" s="9"/>
      <c r="K33" s="9"/>
    </row>
    <row r="34" spans="1:11" ht="24.75" customHeight="1">
      <c r="A34" s="20" t="s">
        <v>247</v>
      </c>
      <c r="B34" s="14"/>
      <c r="C34" s="41">
        <v>31403</v>
      </c>
      <c r="D34" s="41">
        <v>13515</v>
      </c>
      <c r="E34" s="41">
        <v>17888</v>
      </c>
      <c r="F34" s="58">
        <v>804200</v>
      </c>
      <c r="G34" s="48">
        <v>36636</v>
      </c>
      <c r="H34" s="9" t="s">
        <v>248</v>
      </c>
      <c r="I34" s="9"/>
      <c r="J34" s="9"/>
      <c r="K34" s="9"/>
    </row>
    <row r="35" spans="1:11" ht="24.75" customHeight="1">
      <c r="A35" s="20" t="s">
        <v>249</v>
      </c>
      <c r="B35" s="14"/>
      <c r="C35" s="13">
        <v>71307</v>
      </c>
      <c r="D35" s="12">
        <v>71307</v>
      </c>
      <c r="E35" s="42">
        <v>0</v>
      </c>
      <c r="F35" s="38">
        <v>14261400</v>
      </c>
      <c r="G35" s="48">
        <v>53629</v>
      </c>
      <c r="H35" s="9" t="s">
        <v>229</v>
      </c>
      <c r="I35" s="9"/>
      <c r="J35" s="9"/>
      <c r="K35" s="9"/>
    </row>
    <row r="36" spans="1:11" ht="24.75" customHeight="1">
      <c r="A36" s="18" t="s">
        <v>55</v>
      </c>
      <c r="B36" s="19"/>
      <c r="C36" s="13">
        <v>18355</v>
      </c>
      <c r="D36" s="42">
        <v>0</v>
      </c>
      <c r="E36" s="16">
        <v>18355</v>
      </c>
      <c r="F36" s="38">
        <v>0</v>
      </c>
      <c r="G36" s="48">
        <v>23606</v>
      </c>
      <c r="H36" s="9" t="s">
        <v>227</v>
      </c>
      <c r="I36" s="9"/>
      <c r="J36" s="9"/>
      <c r="K36" s="9"/>
    </row>
    <row r="37" spans="1:11" ht="24.75" customHeight="1">
      <c r="A37" s="133" t="s">
        <v>250</v>
      </c>
      <c r="B37" s="160"/>
      <c r="C37" s="40">
        <v>78754</v>
      </c>
      <c r="D37" s="41">
        <v>56285</v>
      </c>
      <c r="E37" s="41">
        <v>22469</v>
      </c>
      <c r="F37" s="46">
        <v>2188910</v>
      </c>
      <c r="G37" s="48">
        <v>87883</v>
      </c>
      <c r="H37" s="9" t="s">
        <v>229</v>
      </c>
      <c r="I37" s="9"/>
      <c r="J37" s="9"/>
      <c r="K37" s="9"/>
    </row>
    <row r="38" spans="1:11" ht="24.75" customHeight="1">
      <c r="A38" s="133" t="s">
        <v>56</v>
      </c>
      <c r="B38" s="160"/>
      <c r="C38" s="40">
        <v>5978</v>
      </c>
      <c r="D38" s="41">
        <v>0</v>
      </c>
      <c r="E38" s="41">
        <v>5978</v>
      </c>
      <c r="F38" s="38">
        <v>0</v>
      </c>
      <c r="G38" s="48">
        <v>5767</v>
      </c>
      <c r="H38" s="9" t="s">
        <v>227</v>
      </c>
      <c r="I38" s="9"/>
      <c r="J38" s="9"/>
      <c r="K38" s="9"/>
    </row>
    <row r="39" spans="1:11" ht="24.75" customHeight="1">
      <c r="A39" s="133" t="s">
        <v>251</v>
      </c>
      <c r="B39" s="133"/>
      <c r="C39" s="13">
        <v>56703</v>
      </c>
      <c r="D39" s="42">
        <v>0</v>
      </c>
      <c r="E39" s="15">
        <v>56703</v>
      </c>
      <c r="F39" s="38">
        <v>0</v>
      </c>
      <c r="G39" s="48">
        <v>61518</v>
      </c>
      <c r="H39" s="9" t="s">
        <v>227</v>
      </c>
      <c r="I39" s="9"/>
      <c r="J39" s="9"/>
      <c r="K39" s="9"/>
    </row>
    <row r="40" spans="1:11" ht="24.75" customHeight="1">
      <c r="A40" s="133" t="s">
        <v>57</v>
      </c>
      <c r="B40" s="133"/>
      <c r="C40" s="13">
        <v>63003</v>
      </c>
      <c r="D40" s="42">
        <v>0</v>
      </c>
      <c r="E40" s="16">
        <v>63003</v>
      </c>
      <c r="F40" s="38">
        <v>0</v>
      </c>
      <c r="G40" s="48">
        <v>70306</v>
      </c>
      <c r="H40" s="9" t="s">
        <v>227</v>
      </c>
      <c r="I40" s="9"/>
      <c r="J40" s="9"/>
      <c r="K40" s="9"/>
    </row>
    <row r="41" spans="1:11" ht="24.75" customHeight="1">
      <c r="A41" s="18" t="s">
        <v>252</v>
      </c>
      <c r="B41" s="60"/>
      <c r="C41" s="40">
        <v>26019</v>
      </c>
      <c r="D41" s="41">
        <v>17669</v>
      </c>
      <c r="E41" s="41">
        <v>8350</v>
      </c>
      <c r="F41" s="45">
        <v>424305</v>
      </c>
      <c r="G41" s="48">
        <v>19872</v>
      </c>
      <c r="H41" s="9" t="s">
        <v>227</v>
      </c>
      <c r="I41" s="9"/>
      <c r="J41" s="9"/>
      <c r="K41" s="9"/>
    </row>
    <row r="42" spans="1:11" ht="24.75" customHeight="1">
      <c r="A42" s="20" t="s">
        <v>253</v>
      </c>
      <c r="B42" s="14"/>
      <c r="C42" s="13">
        <v>24266</v>
      </c>
      <c r="D42" s="42">
        <v>0</v>
      </c>
      <c r="E42" s="15">
        <v>24266</v>
      </c>
      <c r="F42" s="38">
        <v>0</v>
      </c>
      <c r="G42" s="48">
        <v>21621</v>
      </c>
      <c r="H42" s="9" t="s">
        <v>227</v>
      </c>
      <c r="I42" s="9"/>
      <c r="J42" s="9"/>
      <c r="K42" s="9"/>
    </row>
    <row r="43" spans="1:11" ht="24.75" customHeight="1">
      <c r="A43" s="156" t="s">
        <v>254</v>
      </c>
      <c r="B43" s="156"/>
      <c r="C43" s="13">
        <v>155970</v>
      </c>
      <c r="D43" s="42">
        <v>116813</v>
      </c>
      <c r="E43" s="42">
        <v>39157</v>
      </c>
      <c r="F43" s="57">
        <v>21327200</v>
      </c>
      <c r="G43" s="49">
        <v>0</v>
      </c>
      <c r="H43" s="9" t="s">
        <v>227</v>
      </c>
      <c r="I43" s="9"/>
      <c r="J43" s="9"/>
      <c r="K43" s="9"/>
    </row>
    <row r="44" spans="1:11" ht="24.75" customHeight="1">
      <c r="A44" s="156" t="s">
        <v>255</v>
      </c>
      <c r="B44" s="156"/>
      <c r="C44" s="13">
        <v>35918</v>
      </c>
      <c r="D44" s="12">
        <v>35492</v>
      </c>
      <c r="E44" s="10">
        <v>426</v>
      </c>
      <c r="F44" s="38">
        <v>7260380</v>
      </c>
      <c r="G44" s="48">
        <v>11439</v>
      </c>
      <c r="H44" s="9" t="s">
        <v>229</v>
      </c>
      <c r="I44" s="9"/>
      <c r="J44" s="9"/>
      <c r="K44" s="9"/>
    </row>
    <row r="45" spans="1:11" ht="24.75" customHeight="1">
      <c r="A45" s="3" t="s">
        <v>256</v>
      </c>
      <c r="B45" s="6"/>
      <c r="C45" s="6"/>
      <c r="D45" s="6"/>
      <c r="E45" s="6"/>
      <c r="F45" s="6"/>
      <c r="G45" s="6"/>
      <c r="H45" s="6"/>
      <c r="I45" s="6"/>
      <c r="J45" s="6"/>
      <c r="K45" s="7"/>
    </row>
    <row r="46" spans="1:11" ht="24.75" customHeight="1">
      <c r="A46" s="3" t="s">
        <v>257</v>
      </c>
      <c r="B46" s="6"/>
      <c r="C46" s="6"/>
      <c r="D46" s="6"/>
      <c r="E46" s="6"/>
      <c r="F46" s="6"/>
      <c r="G46" s="6"/>
      <c r="H46" s="6"/>
      <c r="I46" s="6"/>
      <c r="J46" s="6"/>
      <c r="K46" s="8" t="s">
        <v>258</v>
      </c>
    </row>
    <row r="47" spans="1:11" ht="24.75" customHeight="1">
      <c r="A47" s="3" t="s">
        <v>259</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260</v>
      </c>
      <c r="B49" s="1"/>
      <c r="C49" s="1"/>
      <c r="D49" s="2" t="s">
        <v>3</v>
      </c>
      <c r="E49" s="1"/>
      <c r="F49" s="4"/>
      <c r="G49" s="1" t="s">
        <v>4</v>
      </c>
      <c r="H49" s="1"/>
      <c r="I49" s="4"/>
      <c r="J49" s="5" t="s">
        <v>5</v>
      </c>
      <c r="K49" s="1"/>
    </row>
    <row r="50" spans="1:11" s="24" customFormat="1" ht="16.5">
      <c r="A50" s="4"/>
      <c r="B50" s="1"/>
      <c r="C50" s="1"/>
      <c r="D50" s="2" t="s">
        <v>3</v>
      </c>
      <c r="E50" s="1"/>
      <c r="F50" s="1"/>
      <c r="G50" s="1" t="s">
        <v>6</v>
      </c>
      <c r="H50" s="1"/>
      <c r="I50" s="4"/>
      <c r="J50" s="1"/>
      <c r="K50" s="1"/>
    </row>
    <row r="51" spans="1:11" ht="19.5">
      <c r="A51" s="22"/>
      <c r="B51" s="22"/>
      <c r="C51" s="22"/>
      <c r="E51" s="35"/>
      <c r="F51" s="37"/>
      <c r="G51" s="22"/>
      <c r="H51" s="22"/>
      <c r="I51" s="22"/>
      <c r="J51" s="22"/>
      <c r="K51" s="22"/>
    </row>
  </sheetData>
  <sheetProtection/>
  <mergeCells count="30">
    <mergeCell ref="H13:I13"/>
    <mergeCell ref="A15:B15"/>
    <mergeCell ref="H15:K15"/>
    <mergeCell ref="A3:K3"/>
    <mergeCell ref="E5:G5"/>
    <mergeCell ref="A6:B8"/>
    <mergeCell ref="C6:E6"/>
    <mergeCell ref="F6:F8"/>
    <mergeCell ref="G6:G8"/>
    <mergeCell ref="H6:K8"/>
    <mergeCell ref="A9:B9"/>
    <mergeCell ref="H9:K9"/>
    <mergeCell ref="H11:K11"/>
    <mergeCell ref="H12:I12"/>
    <mergeCell ref="A23:B23"/>
    <mergeCell ref="A28:B28"/>
    <mergeCell ref="A29:B29"/>
    <mergeCell ref="A31:B31"/>
    <mergeCell ref="H16:K16"/>
    <mergeCell ref="H19:K19"/>
    <mergeCell ref="H20:K20"/>
    <mergeCell ref="H21:K21"/>
    <mergeCell ref="A43:B43"/>
    <mergeCell ref="A44:B44"/>
    <mergeCell ref="A32:B32"/>
    <mergeCell ref="A33:B33"/>
    <mergeCell ref="A39:B39"/>
    <mergeCell ref="A40:B40"/>
    <mergeCell ref="A37:B37"/>
    <mergeCell ref="A38:B38"/>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xl/worksheets/sheet5.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SheetLayoutView="100" zoomScalePageLayoutView="0" workbookViewId="0" topLeftCell="A37">
      <selection activeCell="J14" sqref="J14"/>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264</v>
      </c>
    </row>
    <row r="2" spans="1:11" s="24" customFormat="1" ht="16.5">
      <c r="A2" s="21" t="s">
        <v>265</v>
      </c>
      <c r="B2" s="25" t="s">
        <v>266</v>
      </c>
      <c r="C2" s="25"/>
      <c r="D2" s="26" t="s">
        <v>267</v>
      </c>
      <c r="E2" s="26"/>
      <c r="F2" s="38"/>
      <c r="G2" s="26"/>
      <c r="H2" s="26"/>
      <c r="I2" s="26"/>
      <c r="J2" s="23" t="s">
        <v>2</v>
      </c>
      <c r="K2" s="27" t="s">
        <v>268</v>
      </c>
    </row>
    <row r="3" spans="1:11" ht="24" customHeight="1">
      <c r="A3" s="134" t="s">
        <v>269</v>
      </c>
      <c r="B3" s="135"/>
      <c r="C3" s="135"/>
      <c r="D3" s="135"/>
      <c r="E3" s="135"/>
      <c r="F3" s="135"/>
      <c r="G3" s="135"/>
      <c r="H3" s="135"/>
      <c r="I3" s="135"/>
      <c r="J3" s="135"/>
      <c r="K3" s="135"/>
    </row>
    <row r="4" spans="1:10" ht="16.5">
      <c r="A4" s="22"/>
      <c r="B4" s="22"/>
      <c r="C4" s="22"/>
      <c r="D4" s="22"/>
      <c r="E4" s="22"/>
      <c r="F4" s="37"/>
      <c r="G4" s="22"/>
      <c r="H4" s="22"/>
      <c r="I4" s="22"/>
      <c r="J4" s="22"/>
    </row>
    <row r="5" spans="2:11" ht="19.5">
      <c r="B5" s="28"/>
      <c r="C5" s="28"/>
      <c r="D5" s="28"/>
      <c r="E5" s="143" t="s">
        <v>270</v>
      </c>
      <c r="F5" s="143"/>
      <c r="G5" s="143"/>
      <c r="H5" s="28"/>
      <c r="I5" s="28"/>
      <c r="J5" s="28"/>
      <c r="K5" s="29" t="s">
        <v>271</v>
      </c>
    </row>
    <row r="6" spans="1:11" s="24" customFormat="1" ht="24.75" customHeight="1">
      <c r="A6" s="139" t="s">
        <v>272</v>
      </c>
      <c r="B6" s="140"/>
      <c r="C6" s="137" t="s">
        <v>273</v>
      </c>
      <c r="D6" s="138"/>
      <c r="E6" s="138"/>
      <c r="F6" s="130" t="s">
        <v>274</v>
      </c>
      <c r="G6" s="152" t="s">
        <v>275</v>
      </c>
      <c r="H6" s="146" t="s">
        <v>276</v>
      </c>
      <c r="I6" s="147"/>
      <c r="J6" s="147"/>
      <c r="K6" s="147"/>
    </row>
    <row r="7" spans="1:11" s="24" customFormat="1" ht="24.75" customHeight="1">
      <c r="A7" s="141"/>
      <c r="B7" s="142"/>
      <c r="C7" s="31" t="s">
        <v>277</v>
      </c>
      <c r="D7" s="32" t="s">
        <v>278</v>
      </c>
      <c r="E7" s="30" t="s">
        <v>279</v>
      </c>
      <c r="F7" s="131"/>
      <c r="G7" s="153"/>
      <c r="H7" s="148"/>
      <c r="I7" s="149"/>
      <c r="J7" s="149"/>
      <c r="K7" s="149"/>
    </row>
    <row r="8" spans="1:11" s="24" customFormat="1" ht="24.75" customHeight="1">
      <c r="A8" s="143"/>
      <c r="B8" s="144"/>
      <c r="C8" s="33"/>
      <c r="D8" s="34" t="s">
        <v>280</v>
      </c>
      <c r="E8" s="34" t="s">
        <v>281</v>
      </c>
      <c r="F8" s="145"/>
      <c r="G8" s="153"/>
      <c r="H8" s="150"/>
      <c r="I8" s="151"/>
      <c r="J8" s="151"/>
      <c r="K8" s="151"/>
    </row>
    <row r="9" spans="1:11" ht="24.75" customHeight="1">
      <c r="A9" s="132" t="s">
        <v>282</v>
      </c>
      <c r="B9" s="132"/>
      <c r="C9" s="61">
        <f>SUM(C10:C44)</f>
        <v>1050261</v>
      </c>
      <c r="D9" s="61">
        <f>SUM(D10:D44)</f>
        <v>525385</v>
      </c>
      <c r="E9" s="61">
        <f>SUM(E10:E44)</f>
        <v>524876</v>
      </c>
      <c r="F9" s="62">
        <f>SUM(F10:F44)</f>
        <v>61298137</v>
      </c>
      <c r="G9" s="63">
        <f>SUM(G10:G44)</f>
        <v>991475</v>
      </c>
      <c r="H9" s="136"/>
      <c r="I9" s="136"/>
      <c r="J9" s="136"/>
      <c r="K9" s="136"/>
    </row>
    <row r="10" spans="1:11" ht="24.75" customHeight="1">
      <c r="A10" s="18" t="s">
        <v>283</v>
      </c>
      <c r="B10" s="19"/>
      <c r="C10" s="64">
        <v>43030</v>
      </c>
      <c r="D10" s="65">
        <v>0</v>
      </c>
      <c r="E10" s="61">
        <v>43030</v>
      </c>
      <c r="F10" s="66">
        <v>0</v>
      </c>
      <c r="G10" s="67">
        <v>79754</v>
      </c>
      <c r="H10" s="9" t="s">
        <v>284</v>
      </c>
      <c r="I10" s="26"/>
      <c r="J10" s="26"/>
      <c r="K10" s="26"/>
    </row>
    <row r="11" spans="1:11" ht="24.75" customHeight="1">
      <c r="A11" s="20" t="s">
        <v>285</v>
      </c>
      <c r="B11" s="14"/>
      <c r="C11" s="68" t="s">
        <v>286</v>
      </c>
      <c r="D11" s="65" t="s">
        <v>286</v>
      </c>
      <c r="E11" s="65" t="s">
        <v>286</v>
      </c>
      <c r="F11" s="66" t="s">
        <v>286</v>
      </c>
      <c r="G11" s="67" t="s">
        <v>286</v>
      </c>
      <c r="H11" s="155" t="s">
        <v>287</v>
      </c>
      <c r="I11" s="155"/>
      <c r="J11" s="155"/>
      <c r="K11" s="155"/>
    </row>
    <row r="12" spans="1:11" ht="24.75" customHeight="1">
      <c r="A12" s="20" t="s">
        <v>288</v>
      </c>
      <c r="B12" s="14"/>
      <c r="C12" s="64">
        <v>10231</v>
      </c>
      <c r="D12" s="65" t="s">
        <v>289</v>
      </c>
      <c r="E12" s="69">
        <v>10231</v>
      </c>
      <c r="F12" s="66">
        <v>0</v>
      </c>
      <c r="G12" s="67">
        <v>8453</v>
      </c>
      <c r="H12" s="156" t="s">
        <v>290</v>
      </c>
      <c r="I12" s="156"/>
      <c r="J12" s="9"/>
      <c r="K12" s="9"/>
    </row>
    <row r="13" spans="1:11" ht="24.75" customHeight="1">
      <c r="A13" s="18" t="s">
        <v>291</v>
      </c>
      <c r="B13" s="19"/>
      <c r="C13" s="70">
        <v>23467</v>
      </c>
      <c r="D13" s="70">
        <v>16044</v>
      </c>
      <c r="E13" s="69">
        <v>7423</v>
      </c>
      <c r="F13" s="62">
        <v>545715</v>
      </c>
      <c r="G13" s="67">
        <v>44100</v>
      </c>
      <c r="H13" s="156" t="s">
        <v>290</v>
      </c>
      <c r="I13" s="156"/>
      <c r="J13" s="9"/>
      <c r="K13" s="9"/>
    </row>
    <row r="14" spans="1:11" ht="24.75" customHeight="1">
      <c r="A14" s="20" t="s">
        <v>292</v>
      </c>
      <c r="B14" s="14"/>
      <c r="C14" s="70">
        <v>10050</v>
      </c>
      <c r="D14" s="65">
        <v>0</v>
      </c>
      <c r="E14" s="69">
        <v>10050</v>
      </c>
      <c r="F14" s="66">
        <v>0</v>
      </c>
      <c r="G14" s="67">
        <v>37737</v>
      </c>
      <c r="H14" s="9" t="s">
        <v>293</v>
      </c>
      <c r="I14" s="9"/>
      <c r="J14" s="9"/>
      <c r="K14" s="9"/>
    </row>
    <row r="15" spans="1:11" ht="24.75" customHeight="1">
      <c r="A15" s="158" t="s">
        <v>294</v>
      </c>
      <c r="B15" s="158"/>
      <c r="C15" s="70">
        <v>8189</v>
      </c>
      <c r="D15" s="69">
        <v>6346</v>
      </c>
      <c r="E15" s="69">
        <v>1843</v>
      </c>
      <c r="F15" s="66">
        <v>1705670</v>
      </c>
      <c r="G15" s="16">
        <v>9223</v>
      </c>
      <c r="H15" s="156" t="s">
        <v>295</v>
      </c>
      <c r="I15" s="157"/>
      <c r="J15" s="157"/>
      <c r="K15" s="157"/>
    </row>
    <row r="16" spans="1:11" ht="24.75" customHeight="1">
      <c r="A16" s="20" t="s">
        <v>296</v>
      </c>
      <c r="B16" s="14"/>
      <c r="C16" s="70">
        <v>20207</v>
      </c>
      <c r="D16" s="65">
        <v>0</v>
      </c>
      <c r="E16" s="69">
        <v>20207</v>
      </c>
      <c r="F16" s="66">
        <v>0</v>
      </c>
      <c r="G16" s="67">
        <v>11927</v>
      </c>
      <c r="H16" s="156" t="s">
        <v>297</v>
      </c>
      <c r="I16" s="156"/>
      <c r="J16" s="156"/>
      <c r="K16" s="156"/>
    </row>
    <row r="17" spans="1:11" ht="24.75" customHeight="1">
      <c r="A17" s="20" t="s">
        <v>298</v>
      </c>
      <c r="B17" s="14"/>
      <c r="C17" s="70">
        <v>7542</v>
      </c>
      <c r="D17" s="65">
        <v>0</v>
      </c>
      <c r="E17" s="69">
        <v>7542</v>
      </c>
      <c r="F17" s="66">
        <v>0</v>
      </c>
      <c r="G17" s="67">
        <v>5111</v>
      </c>
      <c r="H17" s="9" t="s">
        <v>293</v>
      </c>
      <c r="I17" s="9"/>
      <c r="J17" s="9"/>
      <c r="K17" s="9"/>
    </row>
    <row r="18" spans="1:11" ht="24.75" customHeight="1">
      <c r="A18" s="20" t="s">
        <v>299</v>
      </c>
      <c r="B18" s="14"/>
      <c r="C18" s="70">
        <v>77533</v>
      </c>
      <c r="D18" s="65">
        <v>0</v>
      </c>
      <c r="E18" s="69">
        <v>77533</v>
      </c>
      <c r="F18" s="66">
        <v>0</v>
      </c>
      <c r="G18" s="67">
        <v>23016</v>
      </c>
      <c r="H18" s="9" t="s">
        <v>293</v>
      </c>
      <c r="I18" s="9"/>
      <c r="J18" s="9"/>
      <c r="K18" s="9"/>
    </row>
    <row r="19" spans="1:11" ht="24.75" customHeight="1">
      <c r="A19" s="36" t="s">
        <v>300</v>
      </c>
      <c r="B19" s="14"/>
      <c r="C19" s="70">
        <v>4326</v>
      </c>
      <c r="D19" s="69">
        <v>3389</v>
      </c>
      <c r="E19" s="69">
        <v>937</v>
      </c>
      <c r="F19" s="66">
        <v>332455</v>
      </c>
      <c r="G19" s="67">
        <v>12006</v>
      </c>
      <c r="H19" s="156" t="s">
        <v>290</v>
      </c>
      <c r="I19" s="156"/>
      <c r="J19" s="156"/>
      <c r="K19" s="156"/>
    </row>
    <row r="20" spans="1:11" ht="24.75" customHeight="1">
      <c r="A20" s="9" t="s">
        <v>301</v>
      </c>
      <c r="B20" s="9"/>
      <c r="C20" s="70">
        <v>43787</v>
      </c>
      <c r="D20" s="69">
        <v>28220</v>
      </c>
      <c r="E20" s="69">
        <v>15567</v>
      </c>
      <c r="F20" s="62">
        <v>701225</v>
      </c>
      <c r="G20" s="67">
        <v>65416</v>
      </c>
      <c r="H20" s="156" t="s">
        <v>287</v>
      </c>
      <c r="I20" s="156"/>
      <c r="J20" s="156"/>
      <c r="K20" s="156"/>
    </row>
    <row r="21" spans="1:11" ht="24.75" customHeight="1">
      <c r="A21" s="20" t="s">
        <v>302</v>
      </c>
      <c r="B21" s="14"/>
      <c r="C21" s="70">
        <v>694</v>
      </c>
      <c r="D21" s="65">
        <v>0</v>
      </c>
      <c r="E21" s="70">
        <v>694</v>
      </c>
      <c r="F21" s="66">
        <v>0</v>
      </c>
      <c r="G21" s="67">
        <v>3393</v>
      </c>
      <c r="H21" s="156" t="s">
        <v>293</v>
      </c>
      <c r="I21" s="156"/>
      <c r="J21" s="156"/>
      <c r="K21" s="156"/>
    </row>
    <row r="22" spans="1:11" ht="24.75" customHeight="1">
      <c r="A22" s="18" t="s">
        <v>303</v>
      </c>
      <c r="B22" s="19"/>
      <c r="C22" s="70">
        <v>3029</v>
      </c>
      <c r="D22" s="69">
        <v>2916</v>
      </c>
      <c r="E22" s="69">
        <v>113</v>
      </c>
      <c r="F22" s="62">
        <v>238330</v>
      </c>
      <c r="G22" s="67">
        <v>3836</v>
      </c>
      <c r="H22" s="9" t="s">
        <v>295</v>
      </c>
      <c r="I22" s="9"/>
      <c r="J22" s="9"/>
      <c r="K22" s="9"/>
    </row>
    <row r="23" spans="1:11" ht="24.75" customHeight="1">
      <c r="A23" s="133" t="s">
        <v>304</v>
      </c>
      <c r="B23" s="160"/>
      <c r="C23" s="71">
        <v>7341</v>
      </c>
      <c r="D23" s="70">
        <v>7075</v>
      </c>
      <c r="E23" s="70">
        <v>266</v>
      </c>
      <c r="F23" s="66">
        <v>2547950</v>
      </c>
      <c r="G23" s="67">
        <v>9257</v>
      </c>
      <c r="H23" s="9" t="s">
        <v>295</v>
      </c>
      <c r="I23" s="9"/>
      <c r="J23" s="9"/>
      <c r="K23" s="9"/>
    </row>
    <row r="24" spans="1:11" ht="24.75" customHeight="1">
      <c r="A24" s="20" t="s">
        <v>305</v>
      </c>
      <c r="B24" s="14"/>
      <c r="C24" s="70">
        <v>16187</v>
      </c>
      <c r="D24" s="65">
        <v>0</v>
      </c>
      <c r="E24" s="70">
        <v>16187</v>
      </c>
      <c r="F24" s="66">
        <v>0</v>
      </c>
      <c r="G24" s="67">
        <v>10523</v>
      </c>
      <c r="H24" s="9" t="s">
        <v>306</v>
      </c>
      <c r="I24" s="9"/>
      <c r="J24" s="9"/>
      <c r="K24" s="9"/>
    </row>
    <row r="25" spans="1:11" ht="24.75" customHeight="1">
      <c r="A25" s="18" t="s">
        <v>307</v>
      </c>
      <c r="B25" s="60"/>
      <c r="C25" s="71">
        <v>22567</v>
      </c>
      <c r="D25" s="70">
        <v>14871</v>
      </c>
      <c r="E25" s="70">
        <v>7696</v>
      </c>
      <c r="F25" s="66">
        <v>1797170</v>
      </c>
      <c r="G25" s="67">
        <v>32019</v>
      </c>
      <c r="H25" s="9" t="s">
        <v>295</v>
      </c>
      <c r="I25" s="9"/>
      <c r="J25" s="9"/>
      <c r="K25" s="9"/>
    </row>
    <row r="26" spans="1:11" ht="24.75" customHeight="1">
      <c r="A26" s="20" t="s">
        <v>308</v>
      </c>
      <c r="B26" s="14"/>
      <c r="C26" s="70">
        <v>14395</v>
      </c>
      <c r="D26" s="70">
        <v>12739</v>
      </c>
      <c r="E26" s="70">
        <v>1656</v>
      </c>
      <c r="F26" s="66">
        <v>1520585</v>
      </c>
      <c r="G26" s="67">
        <v>24424</v>
      </c>
      <c r="H26" s="9" t="s">
        <v>295</v>
      </c>
      <c r="I26" s="9"/>
      <c r="J26" s="9"/>
      <c r="K26" s="9"/>
    </row>
    <row r="27" spans="1:11" ht="24.75" customHeight="1">
      <c r="A27" s="20" t="s">
        <v>309</v>
      </c>
      <c r="B27" s="14"/>
      <c r="C27" s="70">
        <v>20640</v>
      </c>
      <c r="D27" s="65">
        <v>0</v>
      </c>
      <c r="E27" s="70">
        <v>20640</v>
      </c>
      <c r="F27" s="66">
        <v>0</v>
      </c>
      <c r="G27" s="67">
        <v>37788</v>
      </c>
      <c r="H27" s="9" t="s">
        <v>293</v>
      </c>
      <c r="I27" s="9"/>
      <c r="J27" s="9"/>
      <c r="K27" s="9"/>
    </row>
    <row r="28" spans="1:11" ht="24.75" customHeight="1">
      <c r="A28" s="156" t="s">
        <v>310</v>
      </c>
      <c r="B28" s="156"/>
      <c r="C28" s="70">
        <v>5315</v>
      </c>
      <c r="D28" s="65">
        <v>0</v>
      </c>
      <c r="E28" s="70">
        <v>5315</v>
      </c>
      <c r="F28" s="66">
        <v>0</v>
      </c>
      <c r="G28" s="67">
        <v>5377</v>
      </c>
      <c r="H28" s="9" t="s">
        <v>293</v>
      </c>
      <c r="I28" s="9"/>
      <c r="J28" s="9"/>
      <c r="K28" s="9"/>
    </row>
    <row r="29" spans="1:11" ht="24.75" customHeight="1">
      <c r="A29" s="156" t="s">
        <v>311</v>
      </c>
      <c r="B29" s="156"/>
      <c r="C29" s="70">
        <v>10283</v>
      </c>
      <c r="D29" s="70">
        <v>9985</v>
      </c>
      <c r="E29" s="61">
        <v>298</v>
      </c>
      <c r="F29" s="72">
        <v>600843</v>
      </c>
      <c r="G29" s="67">
        <v>22665</v>
      </c>
      <c r="H29" s="9" t="s">
        <v>295</v>
      </c>
      <c r="I29" s="9"/>
      <c r="J29" s="9"/>
      <c r="K29" s="9"/>
    </row>
    <row r="30" spans="1:11" ht="24.75" customHeight="1">
      <c r="A30" s="18" t="s">
        <v>312</v>
      </c>
      <c r="B30" s="19"/>
      <c r="C30" s="70">
        <v>29776</v>
      </c>
      <c r="D30" s="61">
        <v>20906</v>
      </c>
      <c r="E30" s="61">
        <v>8870</v>
      </c>
      <c r="F30" s="66">
        <v>900149</v>
      </c>
      <c r="G30" s="67">
        <v>31083</v>
      </c>
      <c r="H30" s="9" t="s">
        <v>295</v>
      </c>
      <c r="I30" s="9"/>
      <c r="J30" s="9"/>
      <c r="K30" s="9"/>
    </row>
    <row r="31" spans="1:11" ht="24.75" customHeight="1">
      <c r="A31" s="133" t="s">
        <v>50</v>
      </c>
      <c r="B31" s="133"/>
      <c r="C31" s="70">
        <v>15875</v>
      </c>
      <c r="D31" s="70">
        <v>10836</v>
      </c>
      <c r="E31" s="70">
        <v>5039</v>
      </c>
      <c r="F31" s="66">
        <v>422415</v>
      </c>
      <c r="G31" s="67">
        <v>19206</v>
      </c>
      <c r="H31" s="9" t="s">
        <v>295</v>
      </c>
      <c r="I31" s="9"/>
      <c r="J31" s="9"/>
      <c r="K31" s="9"/>
    </row>
    <row r="32" spans="1:11" ht="24.75" customHeight="1">
      <c r="A32" s="133" t="s">
        <v>51</v>
      </c>
      <c r="B32" s="133"/>
      <c r="C32" s="70">
        <v>63125</v>
      </c>
      <c r="D32" s="70">
        <v>50483</v>
      </c>
      <c r="E32" s="70">
        <v>12642</v>
      </c>
      <c r="F32" s="66">
        <v>1914770</v>
      </c>
      <c r="G32" s="67">
        <v>68482</v>
      </c>
      <c r="H32" s="9" t="s">
        <v>295</v>
      </c>
      <c r="I32" s="9"/>
      <c r="J32" s="9"/>
      <c r="K32" s="9"/>
    </row>
    <row r="33" spans="1:11" ht="24.75" customHeight="1">
      <c r="A33" s="133" t="s">
        <v>52</v>
      </c>
      <c r="B33" s="133"/>
      <c r="C33" s="70">
        <v>49232</v>
      </c>
      <c r="D33" s="70">
        <v>36304</v>
      </c>
      <c r="E33" s="70">
        <v>12928</v>
      </c>
      <c r="F33" s="66">
        <v>1490880</v>
      </c>
      <c r="G33" s="67">
        <v>51863</v>
      </c>
      <c r="H33" s="9" t="s">
        <v>295</v>
      </c>
      <c r="I33" s="9"/>
      <c r="J33" s="9"/>
      <c r="K33" s="9"/>
    </row>
    <row r="34" spans="1:11" ht="24.75" customHeight="1">
      <c r="A34" s="20" t="s">
        <v>313</v>
      </c>
      <c r="B34" s="14"/>
      <c r="C34" s="61">
        <v>41165</v>
      </c>
      <c r="D34" s="61">
        <v>14973</v>
      </c>
      <c r="E34" s="61">
        <v>26192</v>
      </c>
      <c r="F34" s="66">
        <v>819840</v>
      </c>
      <c r="G34" s="67">
        <v>37836</v>
      </c>
      <c r="H34" s="9" t="s">
        <v>314</v>
      </c>
      <c r="I34" s="9"/>
      <c r="J34" s="9"/>
      <c r="K34" s="9"/>
    </row>
    <row r="35" spans="1:11" ht="24.75" customHeight="1">
      <c r="A35" s="20" t="s">
        <v>315</v>
      </c>
      <c r="B35" s="14"/>
      <c r="C35" s="70">
        <v>59064</v>
      </c>
      <c r="D35" s="69">
        <v>59064</v>
      </c>
      <c r="E35" s="65">
        <v>0</v>
      </c>
      <c r="F35" s="62">
        <v>11812800</v>
      </c>
      <c r="G35" s="67">
        <v>44643</v>
      </c>
      <c r="H35" s="9" t="s">
        <v>295</v>
      </c>
      <c r="I35" s="9"/>
      <c r="J35" s="9"/>
      <c r="K35" s="9"/>
    </row>
    <row r="36" spans="1:11" ht="24.75" customHeight="1">
      <c r="A36" s="18" t="s">
        <v>55</v>
      </c>
      <c r="B36" s="19"/>
      <c r="C36" s="70">
        <v>19038</v>
      </c>
      <c r="D36" s="65">
        <v>0</v>
      </c>
      <c r="E36" s="61">
        <v>19038</v>
      </c>
      <c r="F36" s="62">
        <v>0</v>
      </c>
      <c r="G36" s="67">
        <v>23933</v>
      </c>
      <c r="H36" s="9" t="s">
        <v>293</v>
      </c>
      <c r="I36" s="9"/>
      <c r="J36" s="9"/>
      <c r="K36" s="9"/>
    </row>
    <row r="37" spans="1:11" ht="24.75" customHeight="1">
      <c r="A37" s="133" t="s">
        <v>316</v>
      </c>
      <c r="B37" s="160"/>
      <c r="C37" s="71">
        <v>71364</v>
      </c>
      <c r="D37" s="61">
        <v>53770</v>
      </c>
      <c r="E37" s="61">
        <v>17594</v>
      </c>
      <c r="F37" s="66">
        <v>1954485</v>
      </c>
      <c r="G37" s="67">
        <v>82503</v>
      </c>
      <c r="H37" s="9" t="s">
        <v>295</v>
      </c>
      <c r="I37" s="9"/>
      <c r="J37" s="9"/>
      <c r="K37" s="9"/>
    </row>
    <row r="38" spans="1:11" ht="24.75" customHeight="1">
      <c r="A38" s="133" t="s">
        <v>56</v>
      </c>
      <c r="B38" s="160"/>
      <c r="C38" s="71">
        <v>5214</v>
      </c>
      <c r="D38" s="61">
        <v>0</v>
      </c>
      <c r="E38" s="61">
        <v>5214</v>
      </c>
      <c r="F38" s="62">
        <v>0</v>
      </c>
      <c r="G38" s="67">
        <v>5958</v>
      </c>
      <c r="H38" s="9" t="s">
        <v>293</v>
      </c>
      <c r="I38" s="9"/>
      <c r="J38" s="9"/>
      <c r="K38" s="9"/>
    </row>
    <row r="39" spans="1:11" ht="24.75" customHeight="1">
      <c r="A39" s="133" t="s">
        <v>317</v>
      </c>
      <c r="B39" s="133"/>
      <c r="C39" s="70">
        <v>49241</v>
      </c>
      <c r="D39" s="65">
        <v>0</v>
      </c>
      <c r="E39" s="70">
        <v>49241</v>
      </c>
      <c r="F39" s="62">
        <v>0</v>
      </c>
      <c r="G39" s="67">
        <v>57752</v>
      </c>
      <c r="H39" s="9" t="s">
        <v>293</v>
      </c>
      <c r="I39" s="9"/>
      <c r="J39" s="9"/>
      <c r="K39" s="9"/>
    </row>
    <row r="40" spans="1:11" ht="24.75" customHeight="1">
      <c r="A40" s="133" t="s">
        <v>57</v>
      </c>
      <c r="B40" s="133"/>
      <c r="C40" s="70">
        <v>56378</v>
      </c>
      <c r="D40" s="65">
        <v>0</v>
      </c>
      <c r="E40" s="61">
        <v>56378</v>
      </c>
      <c r="F40" s="62">
        <v>0</v>
      </c>
      <c r="G40" s="67">
        <v>66002</v>
      </c>
      <c r="H40" s="9" t="s">
        <v>293</v>
      </c>
      <c r="I40" s="9"/>
      <c r="J40" s="9"/>
      <c r="K40" s="9"/>
    </row>
    <row r="41" spans="1:11" ht="24.75" customHeight="1">
      <c r="A41" s="18" t="s">
        <v>318</v>
      </c>
      <c r="B41" s="60"/>
      <c r="C41" s="71">
        <v>16795</v>
      </c>
      <c r="D41" s="61">
        <v>11197</v>
      </c>
      <c r="E41" s="61">
        <v>5598</v>
      </c>
      <c r="F41" s="72">
        <v>273705</v>
      </c>
      <c r="G41" s="67">
        <v>19141</v>
      </c>
      <c r="H41" s="9" t="s">
        <v>293</v>
      </c>
      <c r="I41" s="9"/>
      <c r="J41" s="9"/>
      <c r="K41" s="9"/>
    </row>
    <row r="42" spans="1:11" ht="24.75" customHeight="1">
      <c r="A42" s="20" t="s">
        <v>319</v>
      </c>
      <c r="B42" s="14"/>
      <c r="C42" s="70">
        <v>22223</v>
      </c>
      <c r="D42" s="65">
        <v>0</v>
      </c>
      <c r="E42" s="70">
        <v>22223</v>
      </c>
      <c r="F42" s="62">
        <v>0</v>
      </c>
      <c r="G42" s="67">
        <v>22232</v>
      </c>
      <c r="H42" s="9" t="s">
        <v>293</v>
      </c>
      <c r="I42" s="9"/>
      <c r="J42" s="9"/>
      <c r="K42" s="9"/>
    </row>
    <row r="43" spans="1:11" ht="24.75" customHeight="1">
      <c r="A43" s="156" t="s">
        <v>320</v>
      </c>
      <c r="B43" s="156"/>
      <c r="C43" s="70">
        <v>167268</v>
      </c>
      <c r="D43" s="65">
        <v>130847</v>
      </c>
      <c r="E43" s="65">
        <v>36421</v>
      </c>
      <c r="F43" s="66">
        <v>24250150</v>
      </c>
      <c r="G43" s="73" t="s">
        <v>321</v>
      </c>
      <c r="H43" s="9" t="s">
        <v>293</v>
      </c>
      <c r="I43" s="9"/>
      <c r="J43" s="9"/>
      <c r="K43" s="9"/>
    </row>
    <row r="44" spans="1:11" ht="24.75" customHeight="1">
      <c r="A44" s="156" t="s">
        <v>322</v>
      </c>
      <c r="B44" s="156"/>
      <c r="C44" s="70">
        <v>35690</v>
      </c>
      <c r="D44" s="69">
        <v>35420</v>
      </c>
      <c r="E44" s="69">
        <v>270</v>
      </c>
      <c r="F44" s="62">
        <v>7469000</v>
      </c>
      <c r="G44" s="67">
        <v>14816</v>
      </c>
      <c r="H44" s="9" t="s">
        <v>295</v>
      </c>
      <c r="I44" s="9"/>
      <c r="J44" s="9"/>
      <c r="K44" s="9"/>
    </row>
    <row r="45" spans="1:11" ht="24.75" customHeight="1">
      <c r="A45" s="3" t="s">
        <v>323</v>
      </c>
      <c r="B45" s="6"/>
      <c r="C45" s="6"/>
      <c r="D45" s="6"/>
      <c r="E45" s="6"/>
      <c r="F45" s="6"/>
      <c r="G45" s="6"/>
      <c r="H45" s="6"/>
      <c r="I45" s="6"/>
      <c r="J45" s="6"/>
      <c r="K45" s="7"/>
    </row>
    <row r="46" spans="1:11" ht="24.75" customHeight="1">
      <c r="A46" s="3" t="s">
        <v>324</v>
      </c>
      <c r="B46" s="6"/>
      <c r="C46" s="6"/>
      <c r="D46" s="6"/>
      <c r="E46" s="6"/>
      <c r="F46" s="6"/>
      <c r="G46" s="6"/>
      <c r="H46" s="6"/>
      <c r="I46" s="6"/>
      <c r="J46" s="161" t="s">
        <v>325</v>
      </c>
      <c r="K46" s="162"/>
    </row>
    <row r="47" spans="1:11" ht="24.75" customHeight="1">
      <c r="A47" s="3" t="s">
        <v>326</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327</v>
      </c>
      <c r="B49" s="1"/>
      <c r="C49" s="1"/>
      <c r="D49" s="2" t="s">
        <v>3</v>
      </c>
      <c r="E49" s="1"/>
      <c r="F49" s="4"/>
      <c r="G49" s="1" t="s">
        <v>328</v>
      </c>
      <c r="H49" s="1"/>
      <c r="I49" s="4"/>
      <c r="J49" s="5" t="s">
        <v>329</v>
      </c>
      <c r="K49" s="1"/>
    </row>
    <row r="50" spans="1:11" s="24" customFormat="1" ht="16.5">
      <c r="A50" s="1"/>
      <c r="B50" s="1"/>
      <c r="C50" s="1"/>
      <c r="D50" s="2"/>
      <c r="E50" s="1"/>
      <c r="F50" s="4"/>
      <c r="G50" s="1"/>
      <c r="H50" s="1"/>
      <c r="I50" s="4"/>
      <c r="J50" s="5"/>
      <c r="K50" s="1"/>
    </row>
    <row r="51" spans="1:11" s="24" customFormat="1" ht="16.5">
      <c r="A51" s="4"/>
      <c r="B51" s="1"/>
      <c r="C51" s="1"/>
      <c r="D51" s="2" t="s">
        <v>3</v>
      </c>
      <c r="E51" s="1"/>
      <c r="F51" s="1"/>
      <c r="G51" s="1" t="s">
        <v>6</v>
      </c>
      <c r="H51" s="1"/>
      <c r="I51" s="4"/>
      <c r="J51" s="1"/>
      <c r="K51" s="1"/>
    </row>
    <row r="52" spans="1:11" ht="19.5">
      <c r="A52" s="22"/>
      <c r="B52" s="22"/>
      <c r="C52" s="22"/>
      <c r="E52" s="35"/>
      <c r="F52" s="37"/>
      <c r="G52" s="22"/>
      <c r="H52" s="22"/>
      <c r="I52" s="22"/>
      <c r="J52" s="22"/>
      <c r="K52" s="22"/>
    </row>
  </sheetData>
  <sheetProtection/>
  <mergeCells count="31">
    <mergeCell ref="A3:K3"/>
    <mergeCell ref="E5:G5"/>
    <mergeCell ref="A6:B8"/>
    <mergeCell ref="C6:E6"/>
    <mergeCell ref="F6:F8"/>
    <mergeCell ref="G6:G8"/>
    <mergeCell ref="H6:K8"/>
    <mergeCell ref="A23:B23"/>
    <mergeCell ref="A28:B28"/>
    <mergeCell ref="A9:B9"/>
    <mergeCell ref="H9:K9"/>
    <mergeCell ref="H11:K11"/>
    <mergeCell ref="H12:I12"/>
    <mergeCell ref="H13:I13"/>
    <mergeCell ref="A15:B15"/>
    <mergeCell ref="H15:K15"/>
    <mergeCell ref="H16:K16"/>
    <mergeCell ref="H19:K19"/>
    <mergeCell ref="H20:K20"/>
    <mergeCell ref="H21:K21"/>
    <mergeCell ref="J46:K46"/>
    <mergeCell ref="A29:B29"/>
    <mergeCell ref="A31:B31"/>
    <mergeCell ref="A32:B32"/>
    <mergeCell ref="A33:B33"/>
    <mergeCell ref="A43:B43"/>
    <mergeCell ref="A44:B44"/>
    <mergeCell ref="A37:B37"/>
    <mergeCell ref="A38:B38"/>
    <mergeCell ref="A39:B39"/>
    <mergeCell ref="A40:B4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xl/worksheets/sheet6.xml><?xml version="1.0" encoding="utf-8"?>
<worksheet xmlns="http://schemas.openxmlformats.org/spreadsheetml/2006/main" xmlns:r="http://schemas.openxmlformats.org/officeDocument/2006/relationships">
  <sheetPr>
    <tabColor indexed="40"/>
    <pageSetUpPr fitToPage="1"/>
  </sheetPr>
  <dimension ref="A1:K51"/>
  <sheetViews>
    <sheetView showGridLines="0" zoomScaleSheetLayoutView="100" zoomScalePageLayoutView="0" workbookViewId="0" topLeftCell="A37">
      <selection activeCell="G13" sqref="G13"/>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331</v>
      </c>
    </row>
    <row r="2" spans="1:11" s="24" customFormat="1" ht="16.5">
      <c r="A2" s="21" t="s">
        <v>332</v>
      </c>
      <c r="B2" s="25" t="s">
        <v>333</v>
      </c>
      <c r="C2" s="25"/>
      <c r="D2" s="26" t="s">
        <v>335</v>
      </c>
      <c r="E2" s="26"/>
      <c r="F2" s="38"/>
      <c r="G2" s="26"/>
      <c r="H2" s="26"/>
      <c r="I2" s="26"/>
      <c r="J2" s="23" t="s">
        <v>2</v>
      </c>
      <c r="K2" s="27" t="s">
        <v>336</v>
      </c>
    </row>
    <row r="3" spans="1:11" ht="24" customHeight="1">
      <c r="A3" s="134" t="s">
        <v>337</v>
      </c>
      <c r="B3" s="135"/>
      <c r="C3" s="135"/>
      <c r="D3" s="135"/>
      <c r="E3" s="135"/>
      <c r="F3" s="135"/>
      <c r="G3" s="135"/>
      <c r="H3" s="135"/>
      <c r="I3" s="135"/>
      <c r="J3" s="135"/>
      <c r="K3" s="135"/>
    </row>
    <row r="4" spans="1:10" ht="16.5">
      <c r="A4" s="22"/>
      <c r="B4" s="22"/>
      <c r="C4" s="22"/>
      <c r="D4" s="22"/>
      <c r="E4" s="22"/>
      <c r="F4" s="37"/>
      <c r="G4" s="22"/>
      <c r="H4" s="22"/>
      <c r="I4" s="22"/>
      <c r="J4" s="22"/>
    </row>
    <row r="5" spans="2:11" ht="19.5">
      <c r="B5" s="28"/>
      <c r="C5" s="28"/>
      <c r="D5" s="28"/>
      <c r="E5" s="143" t="s">
        <v>338</v>
      </c>
      <c r="F5" s="143"/>
      <c r="G5" s="143"/>
      <c r="H5" s="28"/>
      <c r="I5" s="28"/>
      <c r="J5" s="28"/>
      <c r="K5" s="29" t="s">
        <v>339</v>
      </c>
    </row>
    <row r="6" spans="1:11" s="24" customFormat="1" ht="24.75" customHeight="1">
      <c r="A6" s="139" t="s">
        <v>340</v>
      </c>
      <c r="B6" s="140"/>
      <c r="C6" s="137" t="s">
        <v>341</v>
      </c>
      <c r="D6" s="138"/>
      <c r="E6" s="138"/>
      <c r="F6" s="130" t="s">
        <v>342</v>
      </c>
      <c r="G6" s="152" t="s">
        <v>343</v>
      </c>
      <c r="H6" s="146" t="s">
        <v>344</v>
      </c>
      <c r="I6" s="147"/>
      <c r="J6" s="147"/>
      <c r="K6" s="147"/>
    </row>
    <row r="7" spans="1:11" s="24" customFormat="1" ht="24.75" customHeight="1">
      <c r="A7" s="141"/>
      <c r="B7" s="142"/>
      <c r="C7" s="31" t="s">
        <v>345</v>
      </c>
      <c r="D7" s="32" t="s">
        <v>346</v>
      </c>
      <c r="E7" s="30" t="s">
        <v>347</v>
      </c>
      <c r="F7" s="131"/>
      <c r="G7" s="153"/>
      <c r="H7" s="148"/>
      <c r="I7" s="149"/>
      <c r="J7" s="149"/>
      <c r="K7" s="149"/>
    </row>
    <row r="8" spans="1:11" s="24" customFormat="1" ht="24.75" customHeight="1">
      <c r="A8" s="143"/>
      <c r="B8" s="144"/>
      <c r="C8" s="33"/>
      <c r="D8" s="34" t="s">
        <v>348</v>
      </c>
      <c r="E8" s="34" t="s">
        <v>349</v>
      </c>
      <c r="F8" s="145"/>
      <c r="G8" s="153"/>
      <c r="H8" s="150"/>
      <c r="I8" s="151"/>
      <c r="J8" s="151"/>
      <c r="K8" s="151"/>
    </row>
    <row r="9" spans="1:11" ht="24.75" customHeight="1">
      <c r="A9" s="132" t="s">
        <v>350</v>
      </c>
      <c r="B9" s="132"/>
      <c r="C9" s="16">
        <f>SUM(C10:C44)</f>
        <v>966769</v>
      </c>
      <c r="D9" s="16">
        <f>SUM(D10:D44)</f>
        <v>499733</v>
      </c>
      <c r="E9" s="16">
        <f>SUM(E10:E44)</f>
        <v>467036</v>
      </c>
      <c r="F9" s="38">
        <f>SUM(F10:F44)</f>
        <v>60359961</v>
      </c>
      <c r="G9" s="48">
        <v>922046</v>
      </c>
      <c r="H9" s="136"/>
      <c r="I9" s="136"/>
      <c r="J9" s="136"/>
      <c r="K9" s="136"/>
    </row>
    <row r="10" spans="1:11" ht="24.75" customHeight="1">
      <c r="A10" s="18" t="s">
        <v>351</v>
      </c>
      <c r="B10" s="19"/>
      <c r="C10" s="51">
        <v>45622</v>
      </c>
      <c r="D10" s="42">
        <v>0</v>
      </c>
      <c r="E10" s="16">
        <v>45622</v>
      </c>
      <c r="F10" s="46">
        <v>0</v>
      </c>
      <c r="G10" s="48">
        <v>53909</v>
      </c>
      <c r="H10" s="9" t="s">
        <v>352</v>
      </c>
      <c r="I10" s="26"/>
      <c r="J10" s="26"/>
      <c r="K10" s="26"/>
    </row>
    <row r="11" spans="1:11" ht="24.75" customHeight="1">
      <c r="A11" s="20" t="s">
        <v>353</v>
      </c>
      <c r="B11" s="14"/>
      <c r="C11" s="52">
        <v>0</v>
      </c>
      <c r="D11" s="42">
        <v>0</v>
      </c>
      <c r="E11" s="42">
        <v>0</v>
      </c>
      <c r="F11" s="46" t="s">
        <v>354</v>
      </c>
      <c r="G11" s="53">
        <v>0</v>
      </c>
      <c r="H11" s="155" t="s">
        <v>355</v>
      </c>
      <c r="I11" s="155"/>
      <c r="J11" s="155"/>
      <c r="K11" s="155"/>
    </row>
    <row r="12" spans="1:11" ht="24.75" customHeight="1">
      <c r="A12" s="20" t="s">
        <v>356</v>
      </c>
      <c r="B12" s="14"/>
      <c r="C12" s="51">
        <v>7963</v>
      </c>
      <c r="D12" s="42">
        <v>0</v>
      </c>
      <c r="E12" s="17">
        <v>7963</v>
      </c>
      <c r="F12" s="46">
        <v>0</v>
      </c>
      <c r="G12" s="48">
        <v>9040</v>
      </c>
      <c r="H12" s="156" t="s">
        <v>357</v>
      </c>
      <c r="I12" s="156"/>
      <c r="J12" s="9"/>
      <c r="K12" s="9"/>
    </row>
    <row r="13" spans="1:11" ht="24.75" customHeight="1">
      <c r="A13" s="18" t="s">
        <v>358</v>
      </c>
      <c r="B13" s="19"/>
      <c r="C13" s="13">
        <v>18844</v>
      </c>
      <c r="D13" s="15">
        <v>11203</v>
      </c>
      <c r="E13" s="12">
        <v>7641</v>
      </c>
      <c r="F13" s="38">
        <v>350047</v>
      </c>
      <c r="G13" s="48">
        <v>28359</v>
      </c>
      <c r="H13" s="156" t="s">
        <v>357</v>
      </c>
      <c r="I13" s="156"/>
      <c r="J13" s="9"/>
      <c r="K13" s="9"/>
    </row>
    <row r="14" spans="1:11" ht="24.75" customHeight="1">
      <c r="A14" s="20" t="s">
        <v>359</v>
      </c>
      <c r="B14" s="14"/>
      <c r="C14" s="13">
        <v>11090</v>
      </c>
      <c r="D14" s="42">
        <v>0</v>
      </c>
      <c r="E14" s="12">
        <v>11090</v>
      </c>
      <c r="F14" s="46">
        <v>0</v>
      </c>
      <c r="G14" s="48">
        <v>16698</v>
      </c>
      <c r="H14" s="9" t="s">
        <v>360</v>
      </c>
      <c r="I14" s="9"/>
      <c r="J14" s="9"/>
      <c r="K14" s="9"/>
    </row>
    <row r="15" spans="1:11" ht="24.75" customHeight="1">
      <c r="A15" s="158" t="s">
        <v>361</v>
      </c>
      <c r="B15" s="158"/>
      <c r="C15" s="13">
        <v>5298</v>
      </c>
      <c r="D15" s="12">
        <v>3856</v>
      </c>
      <c r="E15" s="12">
        <v>1442</v>
      </c>
      <c r="F15" s="38">
        <v>1126590</v>
      </c>
      <c r="G15" s="48">
        <v>7706</v>
      </c>
      <c r="H15" s="156" t="s">
        <v>362</v>
      </c>
      <c r="I15" s="157"/>
      <c r="J15" s="157"/>
      <c r="K15" s="157"/>
    </row>
    <row r="16" spans="1:11" ht="24.75" customHeight="1">
      <c r="A16" s="20" t="s">
        <v>363</v>
      </c>
      <c r="B16" s="14"/>
      <c r="C16" s="13">
        <v>14133</v>
      </c>
      <c r="D16" s="42">
        <v>0</v>
      </c>
      <c r="E16" s="12">
        <v>14133</v>
      </c>
      <c r="F16" s="46">
        <v>0</v>
      </c>
      <c r="G16" s="48">
        <v>10572</v>
      </c>
      <c r="H16" s="156" t="s">
        <v>364</v>
      </c>
      <c r="I16" s="156"/>
      <c r="J16" s="156"/>
      <c r="K16" s="156"/>
    </row>
    <row r="17" spans="1:11" ht="24.75" customHeight="1">
      <c r="A17" s="20" t="s">
        <v>365</v>
      </c>
      <c r="B17" s="14"/>
      <c r="C17" s="13">
        <v>4470</v>
      </c>
      <c r="D17" s="42">
        <v>0</v>
      </c>
      <c r="E17" s="12">
        <v>4470</v>
      </c>
      <c r="F17" s="46">
        <v>0</v>
      </c>
      <c r="G17" s="48">
        <v>4088</v>
      </c>
      <c r="H17" s="9" t="s">
        <v>360</v>
      </c>
      <c r="I17" s="9"/>
      <c r="J17" s="9"/>
      <c r="K17" s="9"/>
    </row>
    <row r="18" spans="1:11" ht="24.75" customHeight="1">
      <c r="A18" s="20" t="s">
        <v>366</v>
      </c>
      <c r="B18" s="14"/>
      <c r="C18" s="13">
        <v>63968</v>
      </c>
      <c r="D18" s="42">
        <v>0</v>
      </c>
      <c r="E18" s="12">
        <v>63968</v>
      </c>
      <c r="F18" s="46">
        <v>0</v>
      </c>
      <c r="G18" s="48">
        <v>22893</v>
      </c>
      <c r="H18" s="9" t="s">
        <v>360</v>
      </c>
      <c r="I18" s="9"/>
      <c r="J18" s="9"/>
      <c r="K18" s="9"/>
    </row>
    <row r="19" spans="1:11" ht="24.75" customHeight="1">
      <c r="A19" s="36" t="s">
        <v>367</v>
      </c>
      <c r="B19" s="14"/>
      <c r="C19" s="13">
        <v>29319</v>
      </c>
      <c r="D19" s="12">
        <v>25988</v>
      </c>
      <c r="E19" s="12">
        <v>3331</v>
      </c>
      <c r="F19" s="46">
        <v>2160665</v>
      </c>
      <c r="G19" s="53">
        <v>28450</v>
      </c>
      <c r="H19" s="156" t="s">
        <v>357</v>
      </c>
      <c r="I19" s="156"/>
      <c r="J19" s="156"/>
      <c r="K19" s="156"/>
    </row>
    <row r="20" spans="1:11" ht="24.75" customHeight="1">
      <c r="A20" s="9" t="s">
        <v>368</v>
      </c>
      <c r="B20" s="9"/>
      <c r="C20" s="13">
        <v>41301</v>
      </c>
      <c r="D20" s="12">
        <v>27904</v>
      </c>
      <c r="E20" s="12">
        <v>13397</v>
      </c>
      <c r="F20" s="38">
        <v>693875</v>
      </c>
      <c r="G20" s="48">
        <v>66104</v>
      </c>
      <c r="H20" s="156" t="s">
        <v>355</v>
      </c>
      <c r="I20" s="156"/>
      <c r="J20" s="156"/>
      <c r="K20" s="156"/>
    </row>
    <row r="21" spans="1:11" ht="24.75" customHeight="1">
      <c r="A21" s="20" t="s">
        <v>369</v>
      </c>
      <c r="B21" s="14"/>
      <c r="C21" s="13">
        <v>925</v>
      </c>
      <c r="D21" s="42">
        <v>0</v>
      </c>
      <c r="E21" s="15">
        <v>925</v>
      </c>
      <c r="F21" s="46">
        <v>0</v>
      </c>
      <c r="G21" s="48">
        <v>1105</v>
      </c>
      <c r="H21" s="156" t="s">
        <v>360</v>
      </c>
      <c r="I21" s="156"/>
      <c r="J21" s="156"/>
      <c r="K21" s="156"/>
    </row>
    <row r="22" spans="1:11" ht="24.75" customHeight="1">
      <c r="A22" s="18" t="s">
        <v>370</v>
      </c>
      <c r="B22" s="19"/>
      <c r="C22" s="13">
        <v>3148</v>
      </c>
      <c r="D22" s="10">
        <v>3030</v>
      </c>
      <c r="E22" s="10">
        <v>118</v>
      </c>
      <c r="F22" s="38">
        <v>254485</v>
      </c>
      <c r="G22" s="48">
        <v>7194</v>
      </c>
      <c r="H22" s="9" t="s">
        <v>362</v>
      </c>
      <c r="I22" s="9"/>
      <c r="J22" s="9"/>
      <c r="K22" s="9"/>
    </row>
    <row r="23" spans="1:11" ht="24.75" customHeight="1">
      <c r="A23" s="133" t="s">
        <v>371</v>
      </c>
      <c r="B23" s="133"/>
      <c r="C23" s="13">
        <v>8482</v>
      </c>
      <c r="D23" s="15">
        <v>8374</v>
      </c>
      <c r="E23" s="15">
        <v>108</v>
      </c>
      <c r="F23" s="46">
        <v>3167220</v>
      </c>
      <c r="G23" s="48">
        <v>12135</v>
      </c>
      <c r="H23" s="9" t="s">
        <v>362</v>
      </c>
      <c r="I23" s="9"/>
      <c r="J23" s="9"/>
      <c r="K23" s="9"/>
    </row>
    <row r="24" spans="1:11" ht="24.75" customHeight="1">
      <c r="A24" s="20" t="s">
        <v>372</v>
      </c>
      <c r="B24" s="14"/>
      <c r="C24" s="13">
        <v>9841</v>
      </c>
      <c r="D24" s="42">
        <v>0</v>
      </c>
      <c r="E24" s="15">
        <v>9841</v>
      </c>
      <c r="F24" s="46">
        <v>0</v>
      </c>
      <c r="G24" s="48">
        <v>18379</v>
      </c>
      <c r="H24" s="9" t="s">
        <v>373</v>
      </c>
      <c r="I24" s="9"/>
      <c r="J24" s="9"/>
      <c r="K24" s="9"/>
    </row>
    <row r="25" spans="1:11" ht="24.75" customHeight="1">
      <c r="A25" s="18" t="s">
        <v>374</v>
      </c>
      <c r="B25" s="19"/>
      <c r="C25" s="13">
        <v>27820</v>
      </c>
      <c r="D25" s="41">
        <v>12301</v>
      </c>
      <c r="E25" s="15">
        <v>15519</v>
      </c>
      <c r="F25" s="46">
        <v>1541120</v>
      </c>
      <c r="G25" s="48">
        <v>35070</v>
      </c>
      <c r="H25" s="9" t="s">
        <v>362</v>
      </c>
      <c r="I25" s="9"/>
      <c r="J25" s="9"/>
      <c r="K25" s="9"/>
    </row>
    <row r="26" spans="1:11" ht="24.75" customHeight="1">
      <c r="A26" s="20" t="s">
        <v>375</v>
      </c>
      <c r="B26" s="14"/>
      <c r="C26" s="13">
        <v>19010</v>
      </c>
      <c r="D26" s="15">
        <v>17668</v>
      </c>
      <c r="E26" s="15">
        <v>1342</v>
      </c>
      <c r="F26" s="46">
        <v>2118485</v>
      </c>
      <c r="G26" s="48">
        <v>23032</v>
      </c>
      <c r="H26" s="9" t="s">
        <v>362</v>
      </c>
      <c r="I26" s="9"/>
      <c r="J26" s="9"/>
      <c r="K26" s="9"/>
    </row>
    <row r="27" spans="1:11" ht="24.75" customHeight="1">
      <c r="A27" s="20" t="s">
        <v>376</v>
      </c>
      <c r="B27" s="14"/>
      <c r="C27" s="13">
        <v>22661</v>
      </c>
      <c r="D27" s="42">
        <v>0</v>
      </c>
      <c r="E27" s="15">
        <v>22661</v>
      </c>
      <c r="F27" s="46">
        <v>0</v>
      </c>
      <c r="G27" s="48">
        <v>23464</v>
      </c>
      <c r="H27" s="9" t="s">
        <v>360</v>
      </c>
      <c r="I27" s="9"/>
      <c r="J27" s="9"/>
      <c r="K27" s="9"/>
    </row>
    <row r="28" spans="1:11" ht="24.75" customHeight="1">
      <c r="A28" s="156" t="s">
        <v>377</v>
      </c>
      <c r="B28" s="156"/>
      <c r="C28" s="13">
        <v>4941</v>
      </c>
      <c r="D28" s="42">
        <v>0</v>
      </c>
      <c r="E28" s="15">
        <v>4941</v>
      </c>
      <c r="F28" s="46">
        <v>0</v>
      </c>
      <c r="G28" s="48">
        <v>5160</v>
      </c>
      <c r="H28" s="9" t="s">
        <v>360</v>
      </c>
      <c r="I28" s="9"/>
      <c r="J28" s="9"/>
      <c r="K28" s="9"/>
    </row>
    <row r="29" spans="1:11" ht="24.75" customHeight="1">
      <c r="A29" s="156" t="s">
        <v>378</v>
      </c>
      <c r="B29" s="156"/>
      <c r="C29" s="13">
        <v>9086</v>
      </c>
      <c r="D29" s="15">
        <v>8910</v>
      </c>
      <c r="E29" s="16">
        <v>176</v>
      </c>
      <c r="F29" s="45">
        <v>671990</v>
      </c>
      <c r="G29" s="48">
        <v>20760</v>
      </c>
      <c r="H29" s="9" t="s">
        <v>362</v>
      </c>
      <c r="I29" s="9"/>
      <c r="J29" s="9"/>
      <c r="K29" s="9"/>
    </row>
    <row r="30" spans="1:11" ht="24.75" customHeight="1">
      <c r="A30" s="18" t="s">
        <v>379</v>
      </c>
      <c r="B30" s="19"/>
      <c r="C30" s="13">
        <v>24394</v>
      </c>
      <c r="D30" s="41">
        <v>13105</v>
      </c>
      <c r="E30" s="16">
        <v>11289</v>
      </c>
      <c r="F30" s="46">
        <v>752109</v>
      </c>
      <c r="G30" s="48">
        <v>26541</v>
      </c>
      <c r="H30" s="9" t="s">
        <v>362</v>
      </c>
      <c r="I30" s="9"/>
      <c r="J30" s="9"/>
      <c r="K30" s="9"/>
    </row>
    <row r="31" spans="1:11" ht="24.75" customHeight="1">
      <c r="A31" s="133" t="s">
        <v>50</v>
      </c>
      <c r="B31" s="133"/>
      <c r="C31" s="13">
        <v>9093</v>
      </c>
      <c r="D31" s="15">
        <v>6637</v>
      </c>
      <c r="E31" s="15">
        <v>2456</v>
      </c>
      <c r="F31" s="46">
        <v>249200</v>
      </c>
      <c r="G31" s="48">
        <v>20231</v>
      </c>
      <c r="H31" s="9" t="s">
        <v>362</v>
      </c>
      <c r="I31" s="9"/>
      <c r="J31" s="9"/>
      <c r="K31" s="9"/>
    </row>
    <row r="32" spans="1:11" ht="24.75" customHeight="1">
      <c r="A32" s="133" t="s">
        <v>51</v>
      </c>
      <c r="B32" s="133"/>
      <c r="C32" s="13">
        <v>51737</v>
      </c>
      <c r="D32" s="15">
        <v>41453</v>
      </c>
      <c r="E32" s="15">
        <v>10284</v>
      </c>
      <c r="F32" s="46">
        <v>1629850</v>
      </c>
      <c r="G32" s="48">
        <v>65016</v>
      </c>
      <c r="H32" s="9" t="s">
        <v>362</v>
      </c>
      <c r="I32" s="9"/>
      <c r="J32" s="9"/>
      <c r="K32" s="9"/>
    </row>
    <row r="33" spans="1:11" ht="24.75" customHeight="1">
      <c r="A33" s="133" t="s">
        <v>52</v>
      </c>
      <c r="B33" s="133"/>
      <c r="C33" s="13">
        <v>47866</v>
      </c>
      <c r="D33" s="15">
        <v>36104</v>
      </c>
      <c r="E33" s="15">
        <v>11762</v>
      </c>
      <c r="F33" s="46">
        <v>1492640</v>
      </c>
      <c r="G33" s="48">
        <v>53458</v>
      </c>
      <c r="H33" s="9" t="s">
        <v>362</v>
      </c>
      <c r="I33" s="9"/>
      <c r="J33" s="9"/>
      <c r="K33" s="9"/>
    </row>
    <row r="34" spans="1:11" ht="24.75" customHeight="1">
      <c r="A34" s="20" t="s">
        <v>380</v>
      </c>
      <c r="B34" s="14"/>
      <c r="C34" s="41">
        <v>27165</v>
      </c>
      <c r="D34" s="41">
        <v>15293</v>
      </c>
      <c r="E34" s="41">
        <v>11872</v>
      </c>
      <c r="F34" s="46">
        <v>863320</v>
      </c>
      <c r="G34" s="48">
        <v>33704</v>
      </c>
      <c r="H34" s="9" t="s">
        <v>381</v>
      </c>
      <c r="I34" s="9"/>
      <c r="J34" s="9"/>
      <c r="K34" s="9"/>
    </row>
    <row r="35" spans="1:11" ht="24.75" customHeight="1">
      <c r="A35" s="20" t="s">
        <v>382</v>
      </c>
      <c r="B35" s="14"/>
      <c r="C35" s="13">
        <v>64513</v>
      </c>
      <c r="D35" s="12">
        <v>64513</v>
      </c>
      <c r="E35" s="42">
        <v>0</v>
      </c>
      <c r="F35" s="38">
        <v>12902600</v>
      </c>
      <c r="G35" s="48">
        <v>48823</v>
      </c>
      <c r="H35" s="9" t="s">
        <v>362</v>
      </c>
      <c r="I35" s="9"/>
      <c r="J35" s="9"/>
      <c r="K35" s="9"/>
    </row>
    <row r="36" spans="1:11" ht="24.75" customHeight="1">
      <c r="A36" s="18" t="s">
        <v>55</v>
      </c>
      <c r="B36" s="19"/>
      <c r="C36" s="13">
        <v>17644</v>
      </c>
      <c r="D36" s="42">
        <v>0</v>
      </c>
      <c r="E36" s="16">
        <v>17644</v>
      </c>
      <c r="F36" s="38">
        <v>0</v>
      </c>
      <c r="G36" s="48">
        <v>20065</v>
      </c>
      <c r="H36" s="9" t="s">
        <v>360</v>
      </c>
      <c r="I36" s="9"/>
      <c r="J36" s="9"/>
      <c r="K36" s="9"/>
    </row>
    <row r="37" spans="1:11" ht="24.75" customHeight="1">
      <c r="A37" s="133" t="s">
        <v>383</v>
      </c>
      <c r="B37" s="133"/>
      <c r="C37" s="13">
        <v>60987</v>
      </c>
      <c r="D37" s="15">
        <v>45607</v>
      </c>
      <c r="E37" s="15">
        <v>15380</v>
      </c>
      <c r="F37" s="38">
        <v>1732505</v>
      </c>
      <c r="G37" s="48">
        <v>78610</v>
      </c>
      <c r="H37" s="9" t="s">
        <v>362</v>
      </c>
      <c r="I37" s="9"/>
      <c r="J37" s="9"/>
      <c r="K37" s="9"/>
    </row>
    <row r="38" spans="1:11" ht="24.75" customHeight="1">
      <c r="A38" s="133" t="s">
        <v>56</v>
      </c>
      <c r="B38" s="133"/>
      <c r="C38" s="13">
        <v>5802</v>
      </c>
      <c r="D38" s="42">
        <v>0</v>
      </c>
      <c r="E38" s="15">
        <v>5802</v>
      </c>
      <c r="F38" s="38">
        <v>0</v>
      </c>
      <c r="G38" s="48">
        <v>6297</v>
      </c>
      <c r="H38" s="9" t="s">
        <v>360</v>
      </c>
      <c r="I38" s="9"/>
      <c r="J38" s="9"/>
      <c r="K38" s="9"/>
    </row>
    <row r="39" spans="1:11" ht="24.75" customHeight="1">
      <c r="A39" s="133" t="s">
        <v>384</v>
      </c>
      <c r="B39" s="133"/>
      <c r="C39" s="13">
        <v>42691</v>
      </c>
      <c r="D39" s="42">
        <v>0</v>
      </c>
      <c r="E39" s="15">
        <v>42691</v>
      </c>
      <c r="F39" s="38">
        <v>0</v>
      </c>
      <c r="G39" s="48">
        <v>55027</v>
      </c>
      <c r="H39" s="9" t="s">
        <v>360</v>
      </c>
      <c r="I39" s="9"/>
      <c r="J39" s="9"/>
      <c r="K39" s="9"/>
    </row>
    <row r="40" spans="1:11" ht="24.75" customHeight="1">
      <c r="A40" s="133" t="s">
        <v>57</v>
      </c>
      <c r="B40" s="133"/>
      <c r="C40" s="13">
        <v>48790</v>
      </c>
      <c r="D40" s="42">
        <v>0</v>
      </c>
      <c r="E40" s="16">
        <v>48790</v>
      </c>
      <c r="F40" s="38">
        <v>0</v>
      </c>
      <c r="G40" s="48">
        <v>62888</v>
      </c>
      <c r="H40" s="9" t="s">
        <v>360</v>
      </c>
      <c r="I40" s="9"/>
      <c r="J40" s="9"/>
      <c r="K40" s="9"/>
    </row>
    <row r="41" spans="1:11" ht="24.75" customHeight="1">
      <c r="A41" s="18" t="s">
        <v>385</v>
      </c>
      <c r="B41" s="19"/>
      <c r="C41" s="13">
        <v>17104</v>
      </c>
      <c r="D41" s="15">
        <v>11631</v>
      </c>
      <c r="E41" s="15">
        <v>5473</v>
      </c>
      <c r="F41" s="45">
        <v>282180</v>
      </c>
      <c r="G41" s="48">
        <v>16903</v>
      </c>
      <c r="H41" s="9" t="s">
        <v>360</v>
      </c>
      <c r="I41" s="9"/>
      <c r="J41" s="9"/>
      <c r="K41" s="9"/>
    </row>
    <row r="42" spans="1:11" ht="24.75" customHeight="1">
      <c r="A42" s="20" t="s">
        <v>386</v>
      </c>
      <c r="B42" s="14"/>
      <c r="C42" s="13">
        <v>21047</v>
      </c>
      <c r="D42" s="42"/>
      <c r="E42" s="15">
        <v>21047</v>
      </c>
      <c r="F42" s="38">
        <v>0</v>
      </c>
      <c r="G42" s="48">
        <v>26642</v>
      </c>
      <c r="H42" s="9" t="s">
        <v>360</v>
      </c>
      <c r="I42" s="9"/>
      <c r="J42" s="9"/>
      <c r="K42" s="9"/>
    </row>
    <row r="43" spans="1:11" ht="24.75" customHeight="1">
      <c r="A43" s="156" t="s">
        <v>387</v>
      </c>
      <c r="B43" s="156"/>
      <c r="C43" s="13">
        <v>147805</v>
      </c>
      <c r="D43" s="15">
        <v>114260</v>
      </c>
      <c r="E43" s="15">
        <v>33545</v>
      </c>
      <c r="F43" s="57">
        <v>21651400</v>
      </c>
      <c r="G43" s="53">
        <v>0</v>
      </c>
      <c r="H43" s="9" t="s">
        <v>360</v>
      </c>
      <c r="I43" s="9"/>
      <c r="J43" s="9"/>
      <c r="K43" s="9"/>
    </row>
    <row r="44" spans="1:11" ht="24.75" customHeight="1">
      <c r="A44" s="156" t="s">
        <v>388</v>
      </c>
      <c r="B44" s="156"/>
      <c r="C44" s="13">
        <v>32209</v>
      </c>
      <c r="D44" s="12">
        <v>31896</v>
      </c>
      <c r="E44" s="10">
        <v>313</v>
      </c>
      <c r="F44" s="38">
        <v>6719680</v>
      </c>
      <c r="G44" s="48">
        <v>13723</v>
      </c>
      <c r="H44" s="9" t="s">
        <v>362</v>
      </c>
      <c r="I44" s="9"/>
      <c r="J44" s="9"/>
      <c r="K44" s="9"/>
    </row>
    <row r="45" spans="1:11" ht="24.75" customHeight="1">
      <c r="A45" s="3" t="s">
        <v>389</v>
      </c>
      <c r="B45" s="6"/>
      <c r="C45" s="6"/>
      <c r="D45" s="6"/>
      <c r="E45" s="6"/>
      <c r="F45" s="6"/>
      <c r="G45" s="6"/>
      <c r="H45" s="6"/>
      <c r="I45" s="6"/>
      <c r="J45" s="6"/>
      <c r="K45" s="7"/>
    </row>
    <row r="46" spans="1:11" ht="24.75" customHeight="1">
      <c r="A46" s="3" t="s">
        <v>390</v>
      </c>
      <c r="B46" s="6"/>
      <c r="C46" s="6"/>
      <c r="D46" s="6"/>
      <c r="E46" s="6"/>
      <c r="F46" s="6"/>
      <c r="G46" s="6"/>
      <c r="H46" s="6"/>
      <c r="I46" s="6"/>
      <c r="J46" s="6"/>
      <c r="K46" s="8" t="s">
        <v>391</v>
      </c>
    </row>
    <row r="47" spans="1:11" ht="24.75" customHeight="1">
      <c r="A47" s="3" t="s">
        <v>392</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393</v>
      </c>
      <c r="B49" s="1"/>
      <c r="C49" s="1"/>
      <c r="D49" s="2" t="s">
        <v>3</v>
      </c>
      <c r="E49" s="1"/>
      <c r="F49" s="4"/>
      <c r="G49" s="1" t="s">
        <v>394</v>
      </c>
      <c r="H49" s="1"/>
      <c r="I49" s="4"/>
      <c r="J49" s="5" t="s">
        <v>395</v>
      </c>
      <c r="K49" s="1"/>
    </row>
    <row r="50" spans="1:11" s="24" customFormat="1" ht="16.5">
      <c r="A50" s="4"/>
      <c r="B50" s="1"/>
      <c r="C50" s="1"/>
      <c r="D50" s="2" t="s">
        <v>3</v>
      </c>
      <c r="E50" s="1"/>
      <c r="F50" s="1"/>
      <c r="G50" s="1" t="s">
        <v>6</v>
      </c>
      <c r="H50" s="1"/>
      <c r="I50" s="4"/>
      <c r="J50" s="1"/>
      <c r="K50" s="1"/>
    </row>
    <row r="51" spans="1:11" ht="19.5">
      <c r="A51" s="22"/>
      <c r="B51" s="22"/>
      <c r="C51" s="22"/>
      <c r="E51" s="35"/>
      <c r="F51" s="37"/>
      <c r="G51" s="22"/>
      <c r="H51" s="22"/>
      <c r="I51" s="22"/>
      <c r="J51" s="22"/>
      <c r="K51" s="22"/>
    </row>
  </sheetData>
  <sheetProtection/>
  <mergeCells count="30">
    <mergeCell ref="H13:I13"/>
    <mergeCell ref="A15:B15"/>
    <mergeCell ref="H15:K15"/>
    <mergeCell ref="A3:K3"/>
    <mergeCell ref="E5:G5"/>
    <mergeCell ref="A6:B8"/>
    <mergeCell ref="C6:E6"/>
    <mergeCell ref="F6:F8"/>
    <mergeCell ref="G6:G8"/>
    <mergeCell ref="H6:K8"/>
    <mergeCell ref="A9:B9"/>
    <mergeCell ref="H9:K9"/>
    <mergeCell ref="H11:K11"/>
    <mergeCell ref="H12:I12"/>
    <mergeCell ref="A23:B23"/>
    <mergeCell ref="A28:B28"/>
    <mergeCell ref="A29:B29"/>
    <mergeCell ref="A31:B31"/>
    <mergeCell ref="H16:K16"/>
    <mergeCell ref="H19:K19"/>
    <mergeCell ref="H20:K20"/>
    <mergeCell ref="H21:K21"/>
    <mergeCell ref="A43:B43"/>
    <mergeCell ref="A44:B44"/>
    <mergeCell ref="A32:B32"/>
    <mergeCell ref="A33:B33"/>
    <mergeCell ref="A39:B39"/>
    <mergeCell ref="A40:B40"/>
    <mergeCell ref="A37:B37"/>
    <mergeCell ref="A38:B38"/>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xl/worksheets/sheet7.xml><?xml version="1.0" encoding="utf-8"?>
<worksheet xmlns="http://schemas.openxmlformats.org/spreadsheetml/2006/main" xmlns:r="http://schemas.openxmlformats.org/officeDocument/2006/relationships">
  <sheetPr>
    <tabColor indexed="40"/>
    <pageSetUpPr fitToPage="1"/>
  </sheetPr>
  <dimension ref="A1:L52"/>
  <sheetViews>
    <sheetView showGridLines="0" zoomScaleSheetLayoutView="100" zoomScalePageLayoutView="0" workbookViewId="0" topLeftCell="A37">
      <selection activeCell="C10" sqref="C10"/>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15</v>
      </c>
    </row>
    <row r="2" spans="1:11" s="24" customFormat="1" ht="16.5">
      <c r="A2" s="21" t="s">
        <v>7</v>
      </c>
      <c r="B2" s="25" t="s">
        <v>8</v>
      </c>
      <c r="C2" s="25"/>
      <c r="D2" s="26" t="s">
        <v>334</v>
      </c>
      <c r="E2" s="26"/>
      <c r="F2" s="38"/>
      <c r="G2" s="26"/>
      <c r="H2" s="26"/>
      <c r="I2" s="26"/>
      <c r="J2" s="23" t="s">
        <v>2</v>
      </c>
      <c r="K2" s="27" t="s">
        <v>81</v>
      </c>
    </row>
    <row r="3" spans="1:11" ht="24" customHeight="1">
      <c r="A3" s="134" t="s">
        <v>17</v>
      </c>
      <c r="B3" s="135"/>
      <c r="C3" s="135"/>
      <c r="D3" s="135"/>
      <c r="E3" s="135"/>
      <c r="F3" s="135"/>
      <c r="G3" s="135"/>
      <c r="H3" s="135"/>
      <c r="I3" s="135"/>
      <c r="J3" s="135"/>
      <c r="K3" s="135"/>
    </row>
    <row r="4" spans="1:10" ht="9" customHeight="1">
      <c r="A4" s="22"/>
      <c r="B4" s="22"/>
      <c r="C4" s="22"/>
      <c r="D4" s="22"/>
      <c r="E4" s="22"/>
      <c r="F4" s="37"/>
      <c r="G4" s="22"/>
      <c r="H4" s="22"/>
      <c r="I4" s="22"/>
      <c r="J4" s="22"/>
    </row>
    <row r="5" spans="2:11" ht="19.5">
      <c r="B5" s="28"/>
      <c r="C5" s="28"/>
      <c r="D5" s="28"/>
      <c r="E5" s="143" t="s">
        <v>401</v>
      </c>
      <c r="F5" s="143"/>
      <c r="G5" s="143"/>
      <c r="H5" s="28"/>
      <c r="I5" s="28"/>
      <c r="J5" s="28"/>
      <c r="K5" s="29" t="s">
        <v>9</v>
      </c>
    </row>
    <row r="6" spans="1:11" s="24" customFormat="1" ht="24.75" customHeight="1">
      <c r="A6" s="139" t="s">
        <v>10</v>
      </c>
      <c r="B6" s="140"/>
      <c r="C6" s="137" t="s">
        <v>18</v>
      </c>
      <c r="D6" s="138"/>
      <c r="E6" s="138"/>
      <c r="F6" s="130" t="s">
        <v>11</v>
      </c>
      <c r="G6" s="152" t="s">
        <v>20</v>
      </c>
      <c r="H6" s="146" t="s">
        <v>406</v>
      </c>
      <c r="I6" s="147"/>
      <c r="J6" s="147"/>
      <c r="K6" s="147"/>
    </row>
    <row r="7" spans="1:11" s="24" customFormat="1" ht="24.75" customHeight="1">
      <c r="A7" s="141"/>
      <c r="B7" s="142"/>
      <c r="C7" s="31" t="s">
        <v>19</v>
      </c>
      <c r="D7" s="32" t="s">
        <v>21</v>
      </c>
      <c r="E7" s="30" t="s">
        <v>23</v>
      </c>
      <c r="F7" s="131"/>
      <c r="G7" s="153"/>
      <c r="H7" s="148"/>
      <c r="I7" s="149"/>
      <c r="J7" s="149"/>
      <c r="K7" s="149"/>
    </row>
    <row r="8" spans="1:11" s="24" customFormat="1" ht="24.75" customHeight="1">
      <c r="A8" s="143"/>
      <c r="B8" s="144"/>
      <c r="C8" s="33"/>
      <c r="D8" s="34" t="s">
        <v>22</v>
      </c>
      <c r="E8" s="34" t="s">
        <v>24</v>
      </c>
      <c r="F8" s="145"/>
      <c r="G8" s="153"/>
      <c r="H8" s="150"/>
      <c r="I8" s="151"/>
      <c r="J8" s="151"/>
      <c r="K8" s="151"/>
    </row>
    <row r="9" spans="1:12" ht="24.75" customHeight="1">
      <c r="A9" s="132" t="s">
        <v>13</v>
      </c>
      <c r="B9" s="132"/>
      <c r="C9" s="74">
        <f>SUM(C10:C44)</f>
        <v>1246062</v>
      </c>
      <c r="D9" s="74">
        <f>SUM(D10:D44)</f>
        <v>638987</v>
      </c>
      <c r="E9" s="74">
        <f>SUM(E10:E44)</f>
        <v>607075</v>
      </c>
      <c r="F9" s="75">
        <f>SUM(F10:F44)</f>
        <v>72671758</v>
      </c>
      <c r="G9" s="76">
        <v>1037044</v>
      </c>
      <c r="H9" s="136"/>
      <c r="I9" s="136"/>
      <c r="J9" s="136"/>
      <c r="K9" s="136"/>
      <c r="L9" s="77">
        <f>(C9-G9)/G9</f>
        <v>0.20155171815274955</v>
      </c>
    </row>
    <row r="10" spans="1:12" ht="24.75" customHeight="1">
      <c r="A10" s="163" t="s">
        <v>425</v>
      </c>
      <c r="B10" s="165"/>
      <c r="C10" s="79">
        <v>45405</v>
      </c>
      <c r="D10" s="80" t="s">
        <v>426</v>
      </c>
      <c r="E10" s="74">
        <v>45405</v>
      </c>
      <c r="F10" s="80" t="s">
        <v>426</v>
      </c>
      <c r="G10" s="76">
        <v>53149</v>
      </c>
      <c r="H10" s="78" t="s">
        <v>427</v>
      </c>
      <c r="I10" s="81"/>
      <c r="J10" s="81"/>
      <c r="K10" s="81"/>
      <c r="L10" s="77">
        <f aca="true" t="shared" si="0" ref="L10:L44">(C10-G10)/G10</f>
        <v>-0.14570358802611527</v>
      </c>
    </row>
    <row r="11" spans="1:12" ht="24.75" customHeight="1">
      <c r="A11" s="163" t="s">
        <v>428</v>
      </c>
      <c r="B11" s="165"/>
      <c r="C11" s="82" t="s">
        <v>429</v>
      </c>
      <c r="D11" s="80" t="s">
        <v>426</v>
      </c>
      <c r="E11" s="80" t="s">
        <v>426</v>
      </c>
      <c r="F11" s="83" t="s">
        <v>426</v>
      </c>
      <c r="G11" s="84" t="s">
        <v>429</v>
      </c>
      <c r="H11" s="167" t="s">
        <v>430</v>
      </c>
      <c r="I11" s="167"/>
      <c r="J11" s="167"/>
      <c r="K11" s="167"/>
      <c r="L11" s="77" t="e">
        <f t="shared" si="0"/>
        <v>#VALUE!</v>
      </c>
    </row>
    <row r="12" spans="1:12" ht="24.75" customHeight="1">
      <c r="A12" s="163" t="s">
        <v>431</v>
      </c>
      <c r="B12" s="164"/>
      <c r="C12" s="79">
        <v>5673</v>
      </c>
      <c r="D12" s="80" t="s">
        <v>426</v>
      </c>
      <c r="E12" s="85">
        <v>5673</v>
      </c>
      <c r="F12" s="80" t="s">
        <v>426</v>
      </c>
      <c r="G12" s="76">
        <v>8515</v>
      </c>
      <c r="H12" s="163" t="s">
        <v>432</v>
      </c>
      <c r="I12" s="163"/>
      <c r="J12" s="78"/>
      <c r="K12" s="78"/>
      <c r="L12" s="77">
        <f t="shared" si="0"/>
        <v>-0.33376394597768644</v>
      </c>
    </row>
    <row r="13" spans="1:12" ht="24.75" customHeight="1">
      <c r="A13" s="163" t="s">
        <v>433</v>
      </c>
      <c r="B13" s="164"/>
      <c r="C13" s="86">
        <v>24850</v>
      </c>
      <c r="D13" s="87">
        <v>13736</v>
      </c>
      <c r="E13" s="85">
        <v>11114</v>
      </c>
      <c r="F13" s="75">
        <v>374516</v>
      </c>
      <c r="G13" s="76">
        <v>29195</v>
      </c>
      <c r="H13" s="163" t="s">
        <v>432</v>
      </c>
      <c r="I13" s="163"/>
      <c r="J13" s="78"/>
      <c r="K13" s="78"/>
      <c r="L13" s="77">
        <f t="shared" si="0"/>
        <v>-0.14882685391334133</v>
      </c>
    </row>
    <row r="14" spans="1:12" ht="24.75" customHeight="1">
      <c r="A14" s="163" t="s">
        <v>434</v>
      </c>
      <c r="B14" s="164"/>
      <c r="C14" s="86">
        <v>9550</v>
      </c>
      <c r="D14" s="80" t="s">
        <v>426</v>
      </c>
      <c r="E14" s="85">
        <v>9550</v>
      </c>
      <c r="F14" s="80" t="s">
        <v>426</v>
      </c>
      <c r="G14" s="76">
        <v>10978</v>
      </c>
      <c r="H14" s="78" t="s">
        <v>435</v>
      </c>
      <c r="I14" s="78"/>
      <c r="J14" s="78"/>
      <c r="K14" s="78"/>
      <c r="L14" s="77">
        <f t="shared" si="0"/>
        <v>-0.13007833849517217</v>
      </c>
    </row>
    <row r="15" spans="1:12" ht="24.75" customHeight="1">
      <c r="A15" s="168" t="s">
        <v>436</v>
      </c>
      <c r="B15" s="168"/>
      <c r="C15" s="86">
        <v>7841</v>
      </c>
      <c r="D15" s="85">
        <v>5668</v>
      </c>
      <c r="E15" s="85">
        <v>2173</v>
      </c>
      <c r="F15" s="75">
        <v>1552970</v>
      </c>
      <c r="G15" s="76">
        <v>8392</v>
      </c>
      <c r="H15" s="163" t="s">
        <v>437</v>
      </c>
      <c r="I15" s="169"/>
      <c r="J15" s="169"/>
      <c r="K15" s="169"/>
      <c r="L15" s="77">
        <f t="shared" si="0"/>
        <v>-0.06565776930409914</v>
      </c>
    </row>
    <row r="16" spans="1:12" ht="24.75" customHeight="1">
      <c r="A16" s="163" t="s">
        <v>438</v>
      </c>
      <c r="B16" s="164"/>
      <c r="C16" s="86">
        <v>13878</v>
      </c>
      <c r="D16" s="80" t="s">
        <v>426</v>
      </c>
      <c r="E16" s="85">
        <v>13878</v>
      </c>
      <c r="F16" s="80" t="s">
        <v>426</v>
      </c>
      <c r="G16" s="76">
        <v>8845</v>
      </c>
      <c r="H16" s="163" t="s">
        <v>439</v>
      </c>
      <c r="I16" s="163"/>
      <c r="J16" s="163"/>
      <c r="K16" s="163"/>
      <c r="L16" s="77">
        <f t="shared" si="0"/>
        <v>0.5690220463538722</v>
      </c>
    </row>
    <row r="17" spans="1:12" ht="24.75" customHeight="1">
      <c r="A17" s="163" t="s">
        <v>440</v>
      </c>
      <c r="B17" s="164"/>
      <c r="C17" s="86">
        <v>6514</v>
      </c>
      <c r="D17" s="80" t="s">
        <v>426</v>
      </c>
      <c r="E17" s="85">
        <v>6514</v>
      </c>
      <c r="F17" s="80" t="s">
        <v>426</v>
      </c>
      <c r="G17" s="76">
        <v>4975</v>
      </c>
      <c r="H17" s="78" t="s">
        <v>435</v>
      </c>
      <c r="I17" s="78"/>
      <c r="J17" s="78"/>
      <c r="K17" s="78"/>
      <c r="L17" s="77">
        <f t="shared" si="0"/>
        <v>0.3093467336683417</v>
      </c>
    </row>
    <row r="18" spans="1:12" ht="24.75" customHeight="1">
      <c r="A18" s="163" t="s">
        <v>441</v>
      </c>
      <c r="B18" s="164"/>
      <c r="C18" s="86">
        <v>70263</v>
      </c>
      <c r="D18" s="80" t="s">
        <v>426</v>
      </c>
      <c r="E18" s="85">
        <v>70263</v>
      </c>
      <c r="F18" s="80" t="s">
        <v>426</v>
      </c>
      <c r="G18" s="76">
        <v>26824</v>
      </c>
      <c r="H18" s="78" t="s">
        <v>435</v>
      </c>
      <c r="I18" s="78"/>
      <c r="J18" s="78"/>
      <c r="K18" s="78"/>
      <c r="L18" s="77">
        <f t="shared" si="0"/>
        <v>1.619407992842231</v>
      </c>
    </row>
    <row r="19" spans="1:12" ht="24.75" customHeight="1">
      <c r="A19" s="163" t="s">
        <v>442</v>
      </c>
      <c r="B19" s="164"/>
      <c r="C19" s="86">
        <v>27314</v>
      </c>
      <c r="D19" s="85">
        <v>24475</v>
      </c>
      <c r="E19" s="85">
        <v>2839</v>
      </c>
      <c r="F19" s="88">
        <v>1974405</v>
      </c>
      <c r="G19" s="76">
        <v>20197</v>
      </c>
      <c r="H19" s="163" t="s">
        <v>432</v>
      </c>
      <c r="I19" s="163"/>
      <c r="J19" s="163"/>
      <c r="K19" s="163"/>
      <c r="L19" s="77">
        <f t="shared" si="0"/>
        <v>0.3523790661979502</v>
      </c>
    </row>
    <row r="20" spans="1:12" ht="24.75" customHeight="1">
      <c r="A20" s="163" t="s">
        <v>443</v>
      </c>
      <c r="B20" s="166"/>
      <c r="C20" s="86">
        <v>56971</v>
      </c>
      <c r="D20" s="85">
        <v>42552</v>
      </c>
      <c r="E20" s="85">
        <v>14419</v>
      </c>
      <c r="F20" s="75">
        <v>1059550</v>
      </c>
      <c r="G20" s="76">
        <v>53698</v>
      </c>
      <c r="H20" s="163" t="s">
        <v>430</v>
      </c>
      <c r="I20" s="163"/>
      <c r="J20" s="163"/>
      <c r="K20" s="163"/>
      <c r="L20" s="77">
        <f t="shared" si="0"/>
        <v>0.06095199076315692</v>
      </c>
    </row>
    <row r="21" spans="1:12" ht="24.75" customHeight="1">
      <c r="A21" s="163" t="s">
        <v>444</v>
      </c>
      <c r="B21" s="164"/>
      <c r="C21" s="86">
        <v>2918</v>
      </c>
      <c r="D21" s="80" t="s">
        <v>426</v>
      </c>
      <c r="E21" s="87">
        <v>2918</v>
      </c>
      <c r="F21" s="80" t="s">
        <v>426</v>
      </c>
      <c r="G21" s="76">
        <v>2928</v>
      </c>
      <c r="H21" s="163" t="s">
        <v>435</v>
      </c>
      <c r="I21" s="163"/>
      <c r="J21" s="163"/>
      <c r="K21" s="163"/>
      <c r="L21" s="77">
        <f t="shared" si="0"/>
        <v>-0.0034153005464480873</v>
      </c>
    </row>
    <row r="22" spans="1:12" ht="24.75" customHeight="1">
      <c r="A22" s="163" t="s">
        <v>445</v>
      </c>
      <c r="B22" s="164"/>
      <c r="C22" s="86">
        <v>5613</v>
      </c>
      <c r="D22" s="89">
        <v>5256</v>
      </c>
      <c r="E22" s="89">
        <v>357</v>
      </c>
      <c r="F22" s="75">
        <v>431300</v>
      </c>
      <c r="G22" s="76">
        <v>11700</v>
      </c>
      <c r="H22" s="78" t="s">
        <v>437</v>
      </c>
      <c r="I22" s="78"/>
      <c r="J22" s="78"/>
      <c r="K22" s="78"/>
      <c r="L22" s="77">
        <f>(C22-G22)/G22</f>
        <v>-0.5202564102564102</v>
      </c>
    </row>
    <row r="23" spans="1:12" ht="24.75" customHeight="1">
      <c r="A23" s="163" t="s">
        <v>446</v>
      </c>
      <c r="B23" s="163"/>
      <c r="C23" s="86">
        <v>8672</v>
      </c>
      <c r="D23" s="87">
        <v>8543</v>
      </c>
      <c r="E23" s="87">
        <v>129</v>
      </c>
      <c r="F23" s="88">
        <v>3262340</v>
      </c>
      <c r="G23" s="76">
        <v>13228</v>
      </c>
      <c r="H23" s="78" t="s">
        <v>437</v>
      </c>
      <c r="I23" s="78"/>
      <c r="J23" s="78"/>
      <c r="K23" s="78"/>
      <c r="L23" s="77">
        <f t="shared" si="0"/>
        <v>-0.3444209253099486</v>
      </c>
    </row>
    <row r="24" spans="1:12" ht="24.75" customHeight="1">
      <c r="A24" s="163" t="s">
        <v>447</v>
      </c>
      <c r="B24" s="165"/>
      <c r="C24" s="86">
        <v>69306</v>
      </c>
      <c r="D24" s="80" t="s">
        <v>426</v>
      </c>
      <c r="E24" s="87">
        <v>69306</v>
      </c>
      <c r="F24" s="80" t="s">
        <v>426</v>
      </c>
      <c r="G24" s="76">
        <v>22626</v>
      </c>
      <c r="H24" s="78" t="s">
        <v>448</v>
      </c>
      <c r="I24" s="78"/>
      <c r="J24" s="78"/>
      <c r="K24" s="78"/>
      <c r="L24" s="77">
        <f t="shared" si="0"/>
        <v>2.0631132325643065</v>
      </c>
    </row>
    <row r="25" spans="1:12" ht="24.75" customHeight="1">
      <c r="A25" s="163" t="s">
        <v>449</v>
      </c>
      <c r="B25" s="164"/>
      <c r="C25" s="86">
        <v>24946</v>
      </c>
      <c r="D25" s="90">
        <v>13648</v>
      </c>
      <c r="E25" s="87">
        <v>11298</v>
      </c>
      <c r="F25" s="88">
        <v>1675000</v>
      </c>
      <c r="G25" s="76">
        <v>46505</v>
      </c>
      <c r="H25" s="78" t="s">
        <v>437</v>
      </c>
      <c r="I25" s="78"/>
      <c r="J25" s="78"/>
      <c r="K25" s="78"/>
      <c r="L25" s="77">
        <f t="shared" si="0"/>
        <v>-0.463584560799914</v>
      </c>
    </row>
    <row r="26" spans="1:12" ht="24.75" customHeight="1">
      <c r="A26" s="163" t="s">
        <v>450</v>
      </c>
      <c r="B26" s="164"/>
      <c r="C26" s="86">
        <v>22208</v>
      </c>
      <c r="D26" s="87">
        <v>21021</v>
      </c>
      <c r="E26" s="87">
        <v>1187</v>
      </c>
      <c r="F26" s="88">
        <v>2642095</v>
      </c>
      <c r="G26" s="76">
        <v>23086</v>
      </c>
      <c r="H26" s="78" t="s">
        <v>437</v>
      </c>
      <c r="I26" s="78"/>
      <c r="J26" s="78"/>
      <c r="K26" s="78"/>
      <c r="L26" s="77">
        <f t="shared" si="0"/>
        <v>-0.03803170752837217</v>
      </c>
    </row>
    <row r="27" spans="1:12" ht="24.75" customHeight="1">
      <c r="A27" s="163" t="s">
        <v>451</v>
      </c>
      <c r="B27" s="165"/>
      <c r="C27" s="86">
        <v>36310</v>
      </c>
      <c r="D27" s="80" t="s">
        <v>426</v>
      </c>
      <c r="E27" s="87">
        <v>36310</v>
      </c>
      <c r="F27" s="80" t="s">
        <v>426</v>
      </c>
      <c r="G27" s="76">
        <v>29661</v>
      </c>
      <c r="H27" s="78" t="s">
        <v>435</v>
      </c>
      <c r="I27" s="78"/>
      <c r="J27" s="78"/>
      <c r="K27" s="78"/>
      <c r="L27" s="77">
        <f t="shared" si="0"/>
        <v>0.22416641380937932</v>
      </c>
    </row>
    <row r="28" spans="1:12" ht="24.75" customHeight="1">
      <c r="A28" s="163" t="s">
        <v>452</v>
      </c>
      <c r="B28" s="163"/>
      <c r="C28" s="86">
        <v>5901</v>
      </c>
      <c r="D28" s="80" t="s">
        <v>426</v>
      </c>
      <c r="E28" s="87">
        <v>5901</v>
      </c>
      <c r="F28" s="80" t="s">
        <v>426</v>
      </c>
      <c r="G28" s="76">
        <v>5837</v>
      </c>
      <c r="H28" s="78" t="s">
        <v>435</v>
      </c>
      <c r="I28" s="78"/>
      <c r="J28" s="78"/>
      <c r="K28" s="78"/>
      <c r="L28" s="77">
        <f t="shared" si="0"/>
        <v>0.010964536577008738</v>
      </c>
    </row>
    <row r="29" spans="1:12" ht="24.75" customHeight="1">
      <c r="A29" s="163" t="s">
        <v>453</v>
      </c>
      <c r="B29" s="163"/>
      <c r="C29" s="86">
        <v>13834</v>
      </c>
      <c r="D29" s="87">
        <v>13123</v>
      </c>
      <c r="E29" s="74">
        <v>711</v>
      </c>
      <c r="F29" s="91">
        <v>849771</v>
      </c>
      <c r="G29" s="76">
        <v>22236</v>
      </c>
      <c r="H29" s="78" t="s">
        <v>437</v>
      </c>
      <c r="I29" s="78"/>
      <c r="J29" s="78"/>
      <c r="K29" s="78"/>
      <c r="L29" s="77">
        <f t="shared" si="0"/>
        <v>-0.3778557294477424</v>
      </c>
    </row>
    <row r="30" spans="1:12" ht="24.75" customHeight="1">
      <c r="A30" s="163" t="s">
        <v>454</v>
      </c>
      <c r="B30" s="164"/>
      <c r="C30" s="86">
        <v>20097</v>
      </c>
      <c r="D30" s="90">
        <v>10517</v>
      </c>
      <c r="E30" s="74">
        <v>9580</v>
      </c>
      <c r="F30" s="88">
        <v>578656</v>
      </c>
      <c r="G30" s="76">
        <v>24956</v>
      </c>
      <c r="H30" s="78" t="s">
        <v>437</v>
      </c>
      <c r="I30" s="78"/>
      <c r="J30" s="78"/>
      <c r="K30" s="78"/>
      <c r="L30" s="77">
        <f>(C30-G30)/G30</f>
        <v>-0.19470267671101138</v>
      </c>
    </row>
    <row r="31" spans="1:12" ht="24.75" customHeight="1">
      <c r="A31" s="163" t="s">
        <v>50</v>
      </c>
      <c r="B31" s="163"/>
      <c r="C31" s="86">
        <v>20438</v>
      </c>
      <c r="D31" s="87">
        <v>15423</v>
      </c>
      <c r="E31" s="87">
        <v>5015</v>
      </c>
      <c r="F31" s="88">
        <v>574400</v>
      </c>
      <c r="G31" s="76">
        <v>23258</v>
      </c>
      <c r="H31" s="78" t="s">
        <v>437</v>
      </c>
      <c r="I31" s="78"/>
      <c r="J31" s="78"/>
      <c r="K31" s="78"/>
      <c r="L31" s="77">
        <f t="shared" si="0"/>
        <v>-0.12124860263135265</v>
      </c>
    </row>
    <row r="32" spans="1:12" ht="24.75" customHeight="1">
      <c r="A32" s="163" t="s">
        <v>51</v>
      </c>
      <c r="B32" s="163"/>
      <c r="C32" s="86">
        <v>74177</v>
      </c>
      <c r="D32" s="87">
        <v>60348</v>
      </c>
      <c r="E32" s="87">
        <v>13829</v>
      </c>
      <c r="F32" s="88">
        <v>2316910</v>
      </c>
      <c r="G32" s="76">
        <v>78449</v>
      </c>
      <c r="H32" s="78" t="s">
        <v>437</v>
      </c>
      <c r="I32" s="78"/>
      <c r="J32" s="78"/>
      <c r="K32" s="78"/>
      <c r="L32" s="77">
        <f t="shared" si="0"/>
        <v>-0.05445576106770003</v>
      </c>
    </row>
    <row r="33" spans="1:12" ht="24.75" customHeight="1">
      <c r="A33" s="163" t="s">
        <v>52</v>
      </c>
      <c r="B33" s="163"/>
      <c r="C33" s="86">
        <v>63557</v>
      </c>
      <c r="D33" s="87">
        <v>50245</v>
      </c>
      <c r="E33" s="87">
        <v>13312</v>
      </c>
      <c r="F33" s="88">
        <v>1948370</v>
      </c>
      <c r="G33" s="76">
        <v>63736</v>
      </c>
      <c r="H33" s="78" t="s">
        <v>437</v>
      </c>
      <c r="I33" s="78"/>
      <c r="J33" s="78"/>
      <c r="K33" s="78"/>
      <c r="L33" s="77">
        <f t="shared" si="0"/>
        <v>-0.002808459897075436</v>
      </c>
    </row>
    <row r="34" spans="1:12" ht="24.75" customHeight="1">
      <c r="A34" s="163" t="s">
        <v>455</v>
      </c>
      <c r="B34" s="164"/>
      <c r="C34" s="90">
        <v>29090</v>
      </c>
      <c r="D34" s="90">
        <v>21866</v>
      </c>
      <c r="E34" s="90">
        <v>7224</v>
      </c>
      <c r="F34" s="88">
        <v>1146600</v>
      </c>
      <c r="G34" s="76">
        <v>37015</v>
      </c>
      <c r="H34" s="78" t="s">
        <v>456</v>
      </c>
      <c r="I34" s="78"/>
      <c r="J34" s="78"/>
      <c r="K34" s="78"/>
      <c r="L34" s="77">
        <f t="shared" si="0"/>
        <v>-0.21410239092259895</v>
      </c>
    </row>
    <row r="35" spans="1:12" ht="24.75" customHeight="1">
      <c r="A35" s="163" t="s">
        <v>457</v>
      </c>
      <c r="B35" s="164"/>
      <c r="C35" s="86">
        <v>82172</v>
      </c>
      <c r="D35" s="85">
        <v>82172</v>
      </c>
      <c r="E35" s="92">
        <v>0</v>
      </c>
      <c r="F35" s="75">
        <v>16434400</v>
      </c>
      <c r="G35" s="76">
        <v>66242</v>
      </c>
      <c r="H35" s="78" t="s">
        <v>437</v>
      </c>
      <c r="I35" s="78"/>
      <c r="J35" s="78"/>
      <c r="K35" s="78"/>
      <c r="L35" s="77">
        <f t="shared" si="0"/>
        <v>0.24048186950877087</v>
      </c>
    </row>
    <row r="36" spans="1:12" ht="24.75" customHeight="1">
      <c r="A36" s="163" t="s">
        <v>55</v>
      </c>
      <c r="B36" s="164"/>
      <c r="C36" s="86">
        <v>22385</v>
      </c>
      <c r="D36" s="80" t="s">
        <v>426</v>
      </c>
      <c r="E36" s="74">
        <v>22385</v>
      </c>
      <c r="F36" s="80" t="s">
        <v>426</v>
      </c>
      <c r="G36" s="76">
        <v>21642</v>
      </c>
      <c r="H36" s="78" t="s">
        <v>435</v>
      </c>
      <c r="I36" s="78"/>
      <c r="J36" s="78"/>
      <c r="K36" s="78"/>
      <c r="L36" s="77">
        <f t="shared" si="0"/>
        <v>0.03433139266241567</v>
      </c>
    </row>
    <row r="37" spans="1:12" ht="24.75" customHeight="1">
      <c r="A37" s="163" t="s">
        <v>458</v>
      </c>
      <c r="B37" s="163"/>
      <c r="C37" s="86">
        <v>80834</v>
      </c>
      <c r="D37" s="87">
        <v>61785</v>
      </c>
      <c r="E37" s="87">
        <v>19049</v>
      </c>
      <c r="F37" s="75">
        <v>2431420</v>
      </c>
      <c r="G37" s="76">
        <v>91801</v>
      </c>
      <c r="H37" s="78" t="s">
        <v>437</v>
      </c>
      <c r="I37" s="78"/>
      <c r="J37" s="78"/>
      <c r="K37" s="78"/>
      <c r="L37" s="77">
        <f>(C37-G37)/G37</f>
        <v>-0.11946492957593055</v>
      </c>
    </row>
    <row r="38" spans="1:12" ht="24.75" customHeight="1">
      <c r="A38" s="163" t="s">
        <v>56</v>
      </c>
      <c r="B38" s="163"/>
      <c r="C38" s="86">
        <v>5204</v>
      </c>
      <c r="D38" s="80" t="s">
        <v>426</v>
      </c>
      <c r="E38" s="87">
        <v>5204</v>
      </c>
      <c r="F38" s="80" t="s">
        <v>426</v>
      </c>
      <c r="G38" s="76">
        <v>6022</v>
      </c>
      <c r="H38" s="78" t="s">
        <v>435</v>
      </c>
      <c r="I38" s="78"/>
      <c r="J38" s="78"/>
      <c r="K38" s="78"/>
      <c r="L38" s="77">
        <f t="shared" si="0"/>
        <v>-0.13583527067419462</v>
      </c>
    </row>
    <row r="39" spans="1:12" ht="24.75" customHeight="1">
      <c r="A39" s="163" t="s">
        <v>459</v>
      </c>
      <c r="B39" s="163"/>
      <c r="C39" s="86">
        <v>59817</v>
      </c>
      <c r="D39" s="80" t="s">
        <v>426</v>
      </c>
      <c r="E39" s="87">
        <v>59817</v>
      </c>
      <c r="F39" s="80" t="s">
        <v>426</v>
      </c>
      <c r="G39" s="76">
        <v>67015</v>
      </c>
      <c r="H39" s="78" t="s">
        <v>435</v>
      </c>
      <c r="I39" s="78"/>
      <c r="J39" s="78"/>
      <c r="K39" s="78"/>
      <c r="L39" s="77">
        <f t="shared" si="0"/>
        <v>-0.1074087890770723</v>
      </c>
    </row>
    <row r="40" spans="1:12" ht="24.75" customHeight="1">
      <c r="A40" s="163" t="s">
        <v>57</v>
      </c>
      <c r="B40" s="163"/>
      <c r="C40" s="86">
        <v>68709</v>
      </c>
      <c r="D40" s="80" t="s">
        <v>426</v>
      </c>
      <c r="E40" s="74">
        <v>68709</v>
      </c>
      <c r="F40" s="80" t="s">
        <v>426</v>
      </c>
      <c r="G40" s="76">
        <v>77113</v>
      </c>
      <c r="H40" s="78" t="s">
        <v>435</v>
      </c>
      <c r="I40" s="78"/>
      <c r="J40" s="78"/>
      <c r="K40" s="78"/>
      <c r="L40" s="77">
        <f t="shared" si="0"/>
        <v>-0.10898292116763711</v>
      </c>
    </row>
    <row r="41" spans="1:12" ht="24.75" customHeight="1">
      <c r="A41" s="163" t="s">
        <v>460</v>
      </c>
      <c r="B41" s="164"/>
      <c r="C41" s="86">
        <v>24255</v>
      </c>
      <c r="D41" s="87">
        <v>16170</v>
      </c>
      <c r="E41" s="87">
        <v>8085</v>
      </c>
      <c r="F41" s="91">
        <v>398790</v>
      </c>
      <c r="G41" s="76">
        <v>25844</v>
      </c>
      <c r="H41" s="78" t="s">
        <v>435</v>
      </c>
      <c r="I41" s="78"/>
      <c r="J41" s="78"/>
      <c r="K41" s="78"/>
      <c r="L41" s="77">
        <f t="shared" si="0"/>
        <v>-0.061484290357529794</v>
      </c>
    </row>
    <row r="42" spans="1:12" ht="24.75" customHeight="1">
      <c r="A42" s="163" t="s">
        <v>461</v>
      </c>
      <c r="B42" s="164"/>
      <c r="C42" s="86">
        <v>28267</v>
      </c>
      <c r="D42" s="80" t="s">
        <v>426</v>
      </c>
      <c r="E42" s="87">
        <v>28267</v>
      </c>
      <c r="F42" s="80" t="s">
        <v>426</v>
      </c>
      <c r="G42" s="76">
        <v>35778</v>
      </c>
      <c r="H42" s="78" t="s">
        <v>435</v>
      </c>
      <c r="I42" s="78"/>
      <c r="J42" s="78"/>
      <c r="K42" s="78"/>
      <c r="L42" s="77">
        <f t="shared" si="0"/>
        <v>-0.2099334786740455</v>
      </c>
    </row>
    <row r="43" spans="1:12" ht="24.75" customHeight="1">
      <c r="A43" s="163" t="s">
        <v>462</v>
      </c>
      <c r="B43" s="163"/>
      <c r="C43" s="86">
        <v>172363</v>
      </c>
      <c r="D43" s="87">
        <v>136421</v>
      </c>
      <c r="E43" s="87">
        <v>35942</v>
      </c>
      <c r="F43" s="83">
        <v>25342350</v>
      </c>
      <c r="G43" s="84" t="s">
        <v>463</v>
      </c>
      <c r="H43" s="78" t="s">
        <v>435</v>
      </c>
      <c r="I43" s="78"/>
      <c r="J43" s="78"/>
      <c r="K43" s="78"/>
      <c r="L43" s="77" t="e">
        <f t="shared" si="0"/>
        <v>#VALUE!</v>
      </c>
    </row>
    <row r="44" spans="1:12" ht="24.75" customHeight="1">
      <c r="A44" s="163" t="s">
        <v>464</v>
      </c>
      <c r="B44" s="163"/>
      <c r="C44" s="86">
        <v>36730</v>
      </c>
      <c r="D44" s="85">
        <v>36018</v>
      </c>
      <c r="E44" s="89">
        <v>712</v>
      </c>
      <c r="F44" s="75">
        <v>7677915</v>
      </c>
      <c r="G44" s="76">
        <v>15598</v>
      </c>
      <c r="H44" s="78" t="s">
        <v>437</v>
      </c>
      <c r="I44" s="78"/>
      <c r="J44" s="78"/>
      <c r="K44" s="78"/>
      <c r="L44" s="77">
        <f t="shared" si="0"/>
        <v>1.354789075522503</v>
      </c>
    </row>
    <row r="45" spans="1:11" ht="24.75" customHeight="1">
      <c r="A45" s="3" t="s">
        <v>465</v>
      </c>
      <c r="B45" s="6"/>
      <c r="C45" s="6"/>
      <c r="D45" s="6"/>
      <c r="E45" s="6"/>
      <c r="F45" s="6"/>
      <c r="G45" s="6"/>
      <c r="H45" s="6"/>
      <c r="I45" s="6"/>
      <c r="J45" s="6"/>
      <c r="K45" s="7"/>
    </row>
    <row r="46" spans="1:11" ht="24.75" customHeight="1">
      <c r="A46" s="3" t="s">
        <v>466</v>
      </c>
      <c r="B46" s="6"/>
      <c r="C46" s="6"/>
      <c r="D46" s="6"/>
      <c r="E46" s="6"/>
      <c r="F46" s="6"/>
      <c r="G46" s="6"/>
      <c r="H46" s="6"/>
      <c r="I46" s="6"/>
      <c r="J46" s="6"/>
      <c r="K46" s="8" t="s">
        <v>467</v>
      </c>
    </row>
    <row r="47" spans="1:11" ht="24.75" customHeight="1">
      <c r="A47" s="3" t="s">
        <v>468</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469</v>
      </c>
      <c r="B49" s="1"/>
      <c r="C49" s="1"/>
      <c r="D49" s="2" t="s">
        <v>3</v>
      </c>
      <c r="E49" s="1"/>
      <c r="F49" s="4"/>
      <c r="G49" s="1" t="s">
        <v>470</v>
      </c>
      <c r="H49" s="1"/>
      <c r="I49" s="4"/>
      <c r="J49" s="5" t="s">
        <v>471</v>
      </c>
      <c r="K49" s="1"/>
    </row>
    <row r="50" spans="1:11" s="24" customFormat="1" ht="16.5">
      <c r="A50" s="1"/>
      <c r="B50" s="1"/>
      <c r="C50" s="1"/>
      <c r="D50" s="2"/>
      <c r="E50" s="1"/>
      <c r="F50" s="4"/>
      <c r="G50" s="1"/>
      <c r="H50" s="1"/>
      <c r="I50" s="4"/>
      <c r="J50" s="5"/>
      <c r="K50" s="1"/>
    </row>
    <row r="51" spans="1:11" s="24" customFormat="1" ht="16.5">
      <c r="A51" s="4"/>
      <c r="B51" s="1"/>
      <c r="C51" s="1"/>
      <c r="D51" s="2" t="s">
        <v>3</v>
      </c>
      <c r="E51" s="1"/>
      <c r="F51" s="1"/>
      <c r="G51" s="1" t="s">
        <v>6</v>
      </c>
      <c r="H51" s="1"/>
      <c r="I51" s="4"/>
      <c r="J51" s="1"/>
      <c r="K51" s="1"/>
    </row>
    <row r="52" spans="1:11" ht="19.5">
      <c r="A52" s="22"/>
      <c r="B52" s="22"/>
      <c r="C52" s="22"/>
      <c r="E52" s="35"/>
      <c r="F52" s="37"/>
      <c r="G52" s="22"/>
      <c r="H52" s="22"/>
      <c r="I52" s="22"/>
      <c r="J52" s="22"/>
      <c r="K52" s="22"/>
    </row>
  </sheetData>
  <sheetProtection/>
  <mergeCells count="52">
    <mergeCell ref="H13:I13"/>
    <mergeCell ref="A15:B15"/>
    <mergeCell ref="H15:K15"/>
    <mergeCell ref="A3:K3"/>
    <mergeCell ref="E5:G5"/>
    <mergeCell ref="A6:B8"/>
    <mergeCell ref="C6:E6"/>
    <mergeCell ref="F6:F8"/>
    <mergeCell ref="G6:G8"/>
    <mergeCell ref="H6:K8"/>
    <mergeCell ref="A9:B9"/>
    <mergeCell ref="H9:K9"/>
    <mergeCell ref="H11:K11"/>
    <mergeCell ref="H12:I12"/>
    <mergeCell ref="A16:B16"/>
    <mergeCell ref="A17:B17"/>
    <mergeCell ref="A18:B18"/>
    <mergeCell ref="A19:B19"/>
    <mergeCell ref="H16:K16"/>
    <mergeCell ref="H19:K19"/>
    <mergeCell ref="H20:K20"/>
    <mergeCell ref="H21:K21"/>
    <mergeCell ref="A43:B43"/>
    <mergeCell ref="A44:B44"/>
    <mergeCell ref="A10:B10"/>
    <mergeCell ref="A11:B11"/>
    <mergeCell ref="A12:B12"/>
    <mergeCell ref="A13:B13"/>
    <mergeCell ref="A14:B14"/>
    <mergeCell ref="A29:B29"/>
    <mergeCell ref="A31:B31"/>
    <mergeCell ref="A32:B32"/>
    <mergeCell ref="A25:B25"/>
    <mergeCell ref="A26:B26"/>
    <mergeCell ref="A39:B39"/>
    <mergeCell ref="A40:B40"/>
    <mergeCell ref="A33:B33"/>
    <mergeCell ref="A37:B37"/>
    <mergeCell ref="A38:B38"/>
    <mergeCell ref="A28:B28"/>
    <mergeCell ref="A20:B20"/>
    <mergeCell ref="A21:B21"/>
    <mergeCell ref="A22:B22"/>
    <mergeCell ref="A24:B24"/>
    <mergeCell ref="A23:B23"/>
    <mergeCell ref="A42:B42"/>
    <mergeCell ref="A27:B27"/>
    <mergeCell ref="A30:B30"/>
    <mergeCell ref="A34:B34"/>
    <mergeCell ref="A35:B35"/>
    <mergeCell ref="A36:B36"/>
    <mergeCell ref="A41:B41"/>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1"/>
  <headerFooter alignWithMargins="0">
    <oddFooter>&amp;C&amp;"Arial Unicode MS,標準"&amp;14&amp;P</oddFooter>
  </headerFooter>
</worksheet>
</file>

<file path=xl/worksheets/sheet8.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SheetLayoutView="100" zoomScalePageLayoutView="0" workbookViewId="0" topLeftCell="A40">
      <selection activeCell="C10" sqref="C10"/>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472</v>
      </c>
    </row>
    <row r="2" spans="1:11" s="24" customFormat="1" ht="16.5">
      <c r="A2" s="21" t="s">
        <v>473</v>
      </c>
      <c r="B2" s="25" t="s">
        <v>474</v>
      </c>
      <c r="C2" s="25"/>
      <c r="D2" s="26" t="s">
        <v>475</v>
      </c>
      <c r="E2" s="26"/>
      <c r="F2" s="38"/>
      <c r="G2" s="26"/>
      <c r="H2" s="26"/>
      <c r="I2" s="26"/>
      <c r="J2" s="23" t="s">
        <v>2</v>
      </c>
      <c r="K2" s="27" t="s">
        <v>476</v>
      </c>
    </row>
    <row r="3" spans="1:11" ht="24" customHeight="1">
      <c r="A3" s="134" t="s">
        <v>477</v>
      </c>
      <c r="B3" s="135"/>
      <c r="C3" s="135"/>
      <c r="D3" s="135"/>
      <c r="E3" s="135"/>
      <c r="F3" s="135"/>
      <c r="G3" s="135"/>
      <c r="H3" s="135"/>
      <c r="I3" s="135"/>
      <c r="J3" s="135"/>
      <c r="K3" s="135"/>
    </row>
    <row r="4" spans="1:10" ht="9" customHeight="1">
      <c r="A4" s="22"/>
      <c r="B4" s="22"/>
      <c r="C4" s="22"/>
      <c r="D4" s="22"/>
      <c r="E4" s="22"/>
      <c r="F4" s="37"/>
      <c r="G4" s="22"/>
      <c r="H4" s="22"/>
      <c r="I4" s="22"/>
      <c r="J4" s="22"/>
    </row>
    <row r="5" spans="2:11" ht="19.5">
      <c r="B5" s="28"/>
      <c r="C5" s="28"/>
      <c r="D5" s="28"/>
      <c r="E5" s="143" t="s">
        <v>478</v>
      </c>
      <c r="F5" s="143"/>
      <c r="G5" s="143"/>
      <c r="H5" s="28"/>
      <c r="I5" s="28"/>
      <c r="J5" s="28"/>
      <c r="K5" s="29" t="s">
        <v>479</v>
      </c>
    </row>
    <row r="6" spans="1:11" s="24" customFormat="1" ht="24.75" customHeight="1">
      <c r="A6" s="139" t="s">
        <v>480</v>
      </c>
      <c r="B6" s="140"/>
      <c r="C6" s="137" t="s">
        <v>481</v>
      </c>
      <c r="D6" s="138"/>
      <c r="E6" s="138"/>
      <c r="F6" s="130" t="s">
        <v>482</v>
      </c>
      <c r="G6" s="152" t="s">
        <v>483</v>
      </c>
      <c r="H6" s="146" t="s">
        <v>484</v>
      </c>
      <c r="I6" s="147"/>
      <c r="J6" s="147"/>
      <c r="K6" s="147"/>
    </row>
    <row r="7" spans="1:11" s="24" customFormat="1" ht="24.75" customHeight="1">
      <c r="A7" s="141"/>
      <c r="B7" s="142"/>
      <c r="C7" s="31" t="s">
        <v>485</v>
      </c>
      <c r="D7" s="32" t="s">
        <v>486</v>
      </c>
      <c r="E7" s="30" t="s">
        <v>487</v>
      </c>
      <c r="F7" s="131"/>
      <c r="G7" s="153"/>
      <c r="H7" s="148"/>
      <c r="I7" s="149"/>
      <c r="J7" s="149"/>
      <c r="K7" s="149"/>
    </row>
    <row r="8" spans="1:11" s="24" customFormat="1" ht="24.75" customHeight="1">
      <c r="A8" s="143"/>
      <c r="B8" s="144"/>
      <c r="C8" s="33"/>
      <c r="D8" s="34" t="s">
        <v>488</v>
      </c>
      <c r="E8" s="34" t="s">
        <v>489</v>
      </c>
      <c r="F8" s="145"/>
      <c r="G8" s="153"/>
      <c r="H8" s="150"/>
      <c r="I8" s="151"/>
      <c r="J8" s="151"/>
      <c r="K8" s="151"/>
    </row>
    <row r="9" spans="1:11" ht="24.75" customHeight="1">
      <c r="A9" s="132" t="s">
        <v>490</v>
      </c>
      <c r="B9" s="132"/>
      <c r="C9" s="93">
        <f>SUM(C10:C44)</f>
        <v>1036615</v>
      </c>
      <c r="D9" s="93">
        <f>SUM(D10:D44)</f>
        <v>554051</v>
      </c>
      <c r="E9" s="93">
        <f>SUM(E10:E44)</f>
        <v>482564</v>
      </c>
      <c r="F9" s="94">
        <f>SUM(F10:F44)</f>
        <v>60806033</v>
      </c>
      <c r="G9" s="95">
        <f>SUM(G10,G12:G42,G44)</f>
        <v>964153</v>
      </c>
      <c r="H9" s="173"/>
      <c r="I9" s="173"/>
      <c r="J9" s="173"/>
      <c r="K9" s="173"/>
    </row>
    <row r="10" spans="1:11" ht="24.75" customHeight="1">
      <c r="A10" s="156" t="s">
        <v>491</v>
      </c>
      <c r="B10" s="172"/>
      <c r="C10" s="96">
        <v>42337</v>
      </c>
      <c r="D10" s="97">
        <v>0</v>
      </c>
      <c r="E10" s="93">
        <v>42337</v>
      </c>
      <c r="F10" s="98" t="s">
        <v>539</v>
      </c>
      <c r="G10" s="99">
        <v>26490</v>
      </c>
      <c r="H10" s="78" t="s">
        <v>493</v>
      </c>
      <c r="I10" s="81"/>
      <c r="J10" s="81"/>
      <c r="K10" s="81"/>
    </row>
    <row r="11" spans="1:11" ht="24.75" customHeight="1">
      <c r="A11" s="156" t="s">
        <v>494</v>
      </c>
      <c r="B11" s="172"/>
      <c r="C11" s="82" t="s">
        <v>495</v>
      </c>
      <c r="D11" s="100" t="s">
        <v>495</v>
      </c>
      <c r="E11" s="100" t="s">
        <v>495</v>
      </c>
      <c r="F11" s="98" t="s">
        <v>539</v>
      </c>
      <c r="G11" s="101" t="s">
        <v>496</v>
      </c>
      <c r="H11" s="167" t="s">
        <v>497</v>
      </c>
      <c r="I11" s="167"/>
      <c r="J11" s="167"/>
      <c r="K11" s="167"/>
    </row>
    <row r="12" spans="1:11" ht="24.75" customHeight="1">
      <c r="A12" s="156" t="s">
        <v>498</v>
      </c>
      <c r="B12" s="170"/>
      <c r="C12" s="96">
        <v>4021</v>
      </c>
      <c r="D12" s="97">
        <v>0</v>
      </c>
      <c r="E12" s="102">
        <v>4021</v>
      </c>
      <c r="F12" s="98" t="s">
        <v>539</v>
      </c>
      <c r="G12" s="99">
        <v>7230</v>
      </c>
      <c r="H12" s="163" t="s">
        <v>499</v>
      </c>
      <c r="I12" s="163"/>
      <c r="J12" s="78"/>
      <c r="K12" s="78"/>
    </row>
    <row r="13" spans="1:11" ht="24.75" customHeight="1">
      <c r="A13" s="156" t="s">
        <v>500</v>
      </c>
      <c r="B13" s="170"/>
      <c r="C13" s="103">
        <v>23958</v>
      </c>
      <c r="D13" s="103">
        <v>11436</v>
      </c>
      <c r="E13" s="102">
        <v>12522</v>
      </c>
      <c r="F13" s="94">
        <v>457040</v>
      </c>
      <c r="G13" s="99">
        <v>27019</v>
      </c>
      <c r="H13" s="163" t="s">
        <v>499</v>
      </c>
      <c r="I13" s="163"/>
      <c r="J13" s="78"/>
      <c r="K13" s="78"/>
    </row>
    <row r="14" spans="1:11" ht="24.75" customHeight="1">
      <c r="A14" s="156" t="s">
        <v>501</v>
      </c>
      <c r="B14" s="170"/>
      <c r="C14" s="103">
        <v>8600</v>
      </c>
      <c r="D14" s="97">
        <v>0</v>
      </c>
      <c r="E14" s="102">
        <v>8600</v>
      </c>
      <c r="F14" s="98" t="s">
        <v>539</v>
      </c>
      <c r="G14" s="99">
        <v>11755</v>
      </c>
      <c r="H14" s="78" t="s">
        <v>502</v>
      </c>
      <c r="I14" s="78"/>
      <c r="J14" s="78"/>
      <c r="K14" s="78"/>
    </row>
    <row r="15" spans="1:11" ht="24.75" customHeight="1">
      <c r="A15" s="158" t="s">
        <v>503</v>
      </c>
      <c r="B15" s="158"/>
      <c r="C15" s="103">
        <v>7594</v>
      </c>
      <c r="D15" s="102">
        <v>5485</v>
      </c>
      <c r="E15" s="102">
        <v>2109</v>
      </c>
      <c r="F15" s="94">
        <v>1438580</v>
      </c>
      <c r="G15" s="99">
        <v>7030</v>
      </c>
      <c r="H15" s="163" t="s">
        <v>504</v>
      </c>
      <c r="I15" s="169"/>
      <c r="J15" s="169"/>
      <c r="K15" s="169"/>
    </row>
    <row r="16" spans="1:11" ht="24.75" customHeight="1">
      <c r="A16" s="156" t="s">
        <v>505</v>
      </c>
      <c r="B16" s="170"/>
      <c r="C16" s="103">
        <v>10726</v>
      </c>
      <c r="D16" s="97">
        <v>0</v>
      </c>
      <c r="E16" s="102">
        <v>10726</v>
      </c>
      <c r="F16" s="98" t="s">
        <v>539</v>
      </c>
      <c r="G16" s="99">
        <v>7979</v>
      </c>
      <c r="H16" s="163" t="s">
        <v>506</v>
      </c>
      <c r="I16" s="163"/>
      <c r="J16" s="163"/>
      <c r="K16" s="163"/>
    </row>
    <row r="17" spans="1:11" ht="24.75" customHeight="1">
      <c r="A17" s="156" t="s">
        <v>507</v>
      </c>
      <c r="B17" s="170"/>
      <c r="C17" s="103">
        <v>4439</v>
      </c>
      <c r="D17" s="97">
        <v>0</v>
      </c>
      <c r="E17" s="102">
        <v>4439</v>
      </c>
      <c r="F17" s="98" t="s">
        <v>539</v>
      </c>
      <c r="G17" s="99">
        <v>7411</v>
      </c>
      <c r="H17" s="78" t="s">
        <v>502</v>
      </c>
      <c r="I17" s="78"/>
      <c r="J17" s="78"/>
      <c r="K17" s="78"/>
    </row>
    <row r="18" spans="1:11" ht="24.75" customHeight="1">
      <c r="A18" s="156" t="s">
        <v>508</v>
      </c>
      <c r="B18" s="170"/>
      <c r="C18" s="103">
        <v>54876</v>
      </c>
      <c r="D18" s="97">
        <v>0</v>
      </c>
      <c r="E18" s="102">
        <v>54876</v>
      </c>
      <c r="F18" s="98" t="s">
        <v>539</v>
      </c>
      <c r="G18" s="99">
        <v>30578</v>
      </c>
      <c r="H18" s="78" t="s">
        <v>509</v>
      </c>
      <c r="I18" s="78"/>
      <c r="J18" s="78"/>
      <c r="K18" s="78"/>
    </row>
    <row r="19" spans="1:11" ht="24.75" customHeight="1">
      <c r="A19" s="156" t="s">
        <v>510</v>
      </c>
      <c r="B19" s="170"/>
      <c r="C19" s="103">
        <v>8479</v>
      </c>
      <c r="D19" s="102">
        <v>7723</v>
      </c>
      <c r="E19" s="102">
        <v>756</v>
      </c>
      <c r="F19" s="104">
        <v>616000</v>
      </c>
      <c r="G19" s="99">
        <v>13228</v>
      </c>
      <c r="H19" s="163" t="s">
        <v>499</v>
      </c>
      <c r="I19" s="163"/>
      <c r="J19" s="163"/>
      <c r="K19" s="163"/>
    </row>
    <row r="20" spans="1:11" ht="24.75" customHeight="1">
      <c r="A20" s="156" t="s">
        <v>511</v>
      </c>
      <c r="B20" s="171"/>
      <c r="C20" s="103">
        <v>49569</v>
      </c>
      <c r="D20" s="102">
        <v>39562</v>
      </c>
      <c r="E20" s="102">
        <v>10007</v>
      </c>
      <c r="F20" s="94">
        <v>986050</v>
      </c>
      <c r="G20" s="99">
        <v>52806</v>
      </c>
      <c r="H20" s="163" t="s">
        <v>497</v>
      </c>
      <c r="I20" s="163"/>
      <c r="J20" s="163"/>
      <c r="K20" s="163"/>
    </row>
    <row r="21" spans="1:11" ht="24.75" customHeight="1">
      <c r="A21" s="156" t="s">
        <v>512</v>
      </c>
      <c r="B21" s="170"/>
      <c r="C21" s="103">
        <v>2317</v>
      </c>
      <c r="D21" s="97">
        <v>0</v>
      </c>
      <c r="E21" s="103">
        <v>2317</v>
      </c>
      <c r="F21" s="98" t="s">
        <v>539</v>
      </c>
      <c r="G21" s="99">
        <v>3087</v>
      </c>
      <c r="H21" s="163" t="s">
        <v>502</v>
      </c>
      <c r="I21" s="163"/>
      <c r="J21" s="163"/>
      <c r="K21" s="163"/>
    </row>
    <row r="22" spans="1:11" ht="24.75" customHeight="1">
      <c r="A22" s="156" t="s">
        <v>513</v>
      </c>
      <c r="B22" s="170"/>
      <c r="C22" s="103">
        <v>6157</v>
      </c>
      <c r="D22" s="102">
        <v>5967</v>
      </c>
      <c r="E22" s="102">
        <v>190</v>
      </c>
      <c r="F22" s="94">
        <v>478505</v>
      </c>
      <c r="G22" s="99">
        <v>9115</v>
      </c>
      <c r="H22" s="78" t="s">
        <v>504</v>
      </c>
      <c r="I22" s="78"/>
      <c r="J22" s="78"/>
      <c r="K22" s="78"/>
    </row>
    <row r="23" spans="1:11" ht="24.75" customHeight="1">
      <c r="A23" s="156" t="s">
        <v>514</v>
      </c>
      <c r="B23" s="156"/>
      <c r="C23" s="103">
        <v>7329</v>
      </c>
      <c r="D23" s="103">
        <v>7235</v>
      </c>
      <c r="E23" s="103">
        <v>94</v>
      </c>
      <c r="F23" s="104">
        <v>2650050</v>
      </c>
      <c r="G23" s="99">
        <v>9540</v>
      </c>
      <c r="H23" s="78" t="s">
        <v>504</v>
      </c>
      <c r="I23" s="78"/>
      <c r="J23" s="78"/>
      <c r="K23" s="78"/>
    </row>
    <row r="24" spans="1:11" ht="24.75" customHeight="1">
      <c r="A24" s="156" t="s">
        <v>515</v>
      </c>
      <c r="B24" s="170"/>
      <c r="C24" s="103">
        <v>31500</v>
      </c>
      <c r="D24" s="97">
        <v>0</v>
      </c>
      <c r="E24" s="103">
        <v>31500</v>
      </c>
      <c r="F24" s="98" t="s">
        <v>539</v>
      </c>
      <c r="G24" s="99">
        <v>25145</v>
      </c>
      <c r="H24" s="78" t="s">
        <v>502</v>
      </c>
      <c r="I24" s="78"/>
      <c r="J24" s="78"/>
      <c r="K24" s="78"/>
    </row>
    <row r="25" spans="1:11" ht="24.75" customHeight="1">
      <c r="A25" s="156" t="s">
        <v>516</v>
      </c>
      <c r="B25" s="170"/>
      <c r="C25" s="103">
        <v>16689</v>
      </c>
      <c r="D25" s="93">
        <v>8395</v>
      </c>
      <c r="E25" s="103">
        <v>8294</v>
      </c>
      <c r="F25" s="104">
        <v>1041980</v>
      </c>
      <c r="G25" s="99">
        <v>25200</v>
      </c>
      <c r="H25" s="78" t="s">
        <v>504</v>
      </c>
      <c r="I25" s="78"/>
      <c r="J25" s="78"/>
      <c r="K25" s="78"/>
    </row>
    <row r="26" spans="1:11" ht="24.75" customHeight="1">
      <c r="A26" s="156" t="s">
        <v>517</v>
      </c>
      <c r="B26" s="170"/>
      <c r="C26" s="103">
        <v>15985</v>
      </c>
      <c r="D26" s="103">
        <v>15059</v>
      </c>
      <c r="E26" s="103">
        <v>926</v>
      </c>
      <c r="F26" s="104">
        <v>1857700</v>
      </c>
      <c r="G26" s="99">
        <v>20582</v>
      </c>
      <c r="H26" s="78" t="s">
        <v>504</v>
      </c>
      <c r="I26" s="78"/>
      <c r="J26" s="78"/>
      <c r="K26" s="78"/>
    </row>
    <row r="27" spans="1:11" ht="24.75" customHeight="1">
      <c r="A27" s="156" t="s">
        <v>518</v>
      </c>
      <c r="B27" s="170"/>
      <c r="C27" s="103">
        <v>20278</v>
      </c>
      <c r="D27" s="97">
        <v>0</v>
      </c>
      <c r="E27" s="103">
        <v>20278</v>
      </c>
      <c r="F27" s="98" t="s">
        <v>539</v>
      </c>
      <c r="G27" s="99">
        <v>37227</v>
      </c>
      <c r="H27" s="78" t="s">
        <v>502</v>
      </c>
      <c r="I27" s="78"/>
      <c r="J27" s="78"/>
      <c r="K27" s="78"/>
    </row>
    <row r="28" spans="1:11" ht="24.75" customHeight="1">
      <c r="A28" s="156" t="s">
        <v>519</v>
      </c>
      <c r="B28" s="156"/>
      <c r="C28" s="103">
        <v>5644</v>
      </c>
      <c r="D28" s="97">
        <v>0</v>
      </c>
      <c r="E28" s="103">
        <v>5644</v>
      </c>
      <c r="F28" s="98" t="s">
        <v>539</v>
      </c>
      <c r="G28" s="99">
        <v>5541</v>
      </c>
      <c r="H28" s="78" t="s">
        <v>502</v>
      </c>
      <c r="I28" s="78"/>
      <c r="J28" s="78"/>
      <c r="K28" s="78"/>
    </row>
    <row r="29" spans="1:11" ht="24.75" customHeight="1">
      <c r="A29" s="156" t="s">
        <v>520</v>
      </c>
      <c r="B29" s="156"/>
      <c r="C29" s="103">
        <v>9665</v>
      </c>
      <c r="D29" s="103">
        <v>9347</v>
      </c>
      <c r="E29" s="93">
        <v>318</v>
      </c>
      <c r="F29" s="105">
        <v>646314</v>
      </c>
      <c r="G29" s="99">
        <v>15369</v>
      </c>
      <c r="H29" s="78" t="s">
        <v>504</v>
      </c>
      <c r="I29" s="78"/>
      <c r="J29" s="78"/>
      <c r="K29" s="78"/>
    </row>
    <row r="30" spans="1:11" ht="24.75" customHeight="1">
      <c r="A30" s="156" t="s">
        <v>521</v>
      </c>
      <c r="B30" s="170"/>
      <c r="C30" s="103">
        <v>16217</v>
      </c>
      <c r="D30" s="93">
        <v>8307</v>
      </c>
      <c r="E30" s="93">
        <v>7910</v>
      </c>
      <c r="F30" s="104">
        <v>457269</v>
      </c>
      <c r="G30" s="99">
        <v>23355</v>
      </c>
      <c r="H30" s="78" t="s">
        <v>504</v>
      </c>
      <c r="I30" s="78"/>
      <c r="J30" s="78"/>
      <c r="K30" s="78"/>
    </row>
    <row r="31" spans="1:11" ht="24.75" customHeight="1">
      <c r="A31" s="156" t="s">
        <v>50</v>
      </c>
      <c r="B31" s="156"/>
      <c r="C31" s="103">
        <v>18967</v>
      </c>
      <c r="D31" s="103">
        <v>14584</v>
      </c>
      <c r="E31" s="103">
        <v>4383</v>
      </c>
      <c r="F31" s="104">
        <v>533990</v>
      </c>
      <c r="G31" s="99">
        <v>23733</v>
      </c>
      <c r="H31" s="78" t="s">
        <v>504</v>
      </c>
      <c r="I31" s="78"/>
      <c r="J31" s="78"/>
      <c r="K31" s="78"/>
    </row>
    <row r="32" spans="1:11" ht="24.75" customHeight="1">
      <c r="A32" s="156" t="s">
        <v>51</v>
      </c>
      <c r="B32" s="156"/>
      <c r="C32" s="103">
        <v>72740</v>
      </c>
      <c r="D32" s="103">
        <v>60423</v>
      </c>
      <c r="E32" s="103">
        <v>12317</v>
      </c>
      <c r="F32" s="104">
        <v>2311870</v>
      </c>
      <c r="G32" s="99">
        <v>79711</v>
      </c>
      <c r="H32" s="78" t="s">
        <v>504</v>
      </c>
      <c r="I32" s="78"/>
      <c r="J32" s="78"/>
      <c r="K32" s="78"/>
    </row>
    <row r="33" spans="1:11" ht="24.75" customHeight="1">
      <c r="A33" s="156" t="s">
        <v>52</v>
      </c>
      <c r="B33" s="156"/>
      <c r="C33" s="103">
        <v>57757</v>
      </c>
      <c r="D33" s="103">
        <v>46811</v>
      </c>
      <c r="E33" s="103">
        <v>10946</v>
      </c>
      <c r="F33" s="104">
        <v>1817100</v>
      </c>
      <c r="G33" s="99">
        <v>66291</v>
      </c>
      <c r="H33" s="78" t="s">
        <v>504</v>
      </c>
      <c r="I33" s="78"/>
      <c r="J33" s="78"/>
      <c r="K33" s="78"/>
    </row>
    <row r="34" spans="1:11" ht="24.75" customHeight="1">
      <c r="A34" s="156" t="s">
        <v>522</v>
      </c>
      <c r="B34" s="170"/>
      <c r="C34" s="93">
        <v>27223</v>
      </c>
      <c r="D34" s="93">
        <v>20584</v>
      </c>
      <c r="E34" s="93">
        <v>6639</v>
      </c>
      <c r="F34" s="104">
        <v>1072640</v>
      </c>
      <c r="G34" s="99">
        <v>35857</v>
      </c>
      <c r="H34" s="78" t="s">
        <v>502</v>
      </c>
      <c r="I34" s="78"/>
      <c r="J34" s="78"/>
      <c r="K34" s="78"/>
    </row>
    <row r="35" spans="1:11" ht="24.75" customHeight="1">
      <c r="A35" s="156" t="s">
        <v>315</v>
      </c>
      <c r="B35" s="170"/>
      <c r="C35" s="103">
        <v>61882</v>
      </c>
      <c r="D35" s="102">
        <v>61882</v>
      </c>
      <c r="E35" s="97">
        <v>0</v>
      </c>
      <c r="F35" s="94">
        <v>12376400</v>
      </c>
      <c r="G35" s="99">
        <v>63169</v>
      </c>
      <c r="H35" s="78" t="s">
        <v>504</v>
      </c>
      <c r="I35" s="78"/>
      <c r="J35" s="78"/>
      <c r="K35" s="78"/>
    </row>
    <row r="36" spans="1:11" ht="24.75" customHeight="1">
      <c r="A36" s="156" t="s">
        <v>55</v>
      </c>
      <c r="B36" s="170"/>
      <c r="C36" s="103">
        <v>17139</v>
      </c>
      <c r="D36" s="97">
        <v>0</v>
      </c>
      <c r="E36" s="93">
        <v>17139</v>
      </c>
      <c r="F36" s="106" t="s">
        <v>539</v>
      </c>
      <c r="G36" s="99">
        <v>20470</v>
      </c>
      <c r="H36" s="78" t="s">
        <v>502</v>
      </c>
      <c r="I36" s="78"/>
      <c r="J36" s="78"/>
      <c r="K36" s="78"/>
    </row>
    <row r="37" spans="1:11" ht="24.75" customHeight="1">
      <c r="A37" s="156" t="s">
        <v>523</v>
      </c>
      <c r="B37" s="156"/>
      <c r="C37" s="103">
        <v>78608</v>
      </c>
      <c r="D37" s="103">
        <v>63539</v>
      </c>
      <c r="E37" s="103">
        <v>15069</v>
      </c>
      <c r="F37" s="94">
        <v>2500775</v>
      </c>
      <c r="G37" s="99">
        <v>90522</v>
      </c>
      <c r="H37" s="78" t="s">
        <v>504</v>
      </c>
      <c r="I37" s="78"/>
      <c r="J37" s="78"/>
      <c r="K37" s="78"/>
    </row>
    <row r="38" spans="1:11" ht="24.75" customHeight="1">
      <c r="A38" s="156" t="s">
        <v>56</v>
      </c>
      <c r="B38" s="156"/>
      <c r="C38" s="103">
        <v>4870</v>
      </c>
      <c r="D38" s="97">
        <v>0</v>
      </c>
      <c r="E38" s="103">
        <v>4870</v>
      </c>
      <c r="F38" s="106" t="s">
        <v>539</v>
      </c>
      <c r="G38" s="99">
        <v>6316</v>
      </c>
      <c r="H38" s="78" t="s">
        <v>502</v>
      </c>
      <c r="I38" s="78"/>
      <c r="J38" s="78"/>
      <c r="K38" s="78"/>
    </row>
    <row r="39" spans="1:11" ht="24.75" customHeight="1">
      <c r="A39" s="156" t="s">
        <v>524</v>
      </c>
      <c r="B39" s="156"/>
      <c r="C39" s="103">
        <v>55026</v>
      </c>
      <c r="D39" s="97">
        <v>0</v>
      </c>
      <c r="E39" s="103">
        <v>55026</v>
      </c>
      <c r="F39" s="106" t="s">
        <v>539</v>
      </c>
      <c r="G39" s="99">
        <v>66986</v>
      </c>
      <c r="H39" s="78" t="s">
        <v>502</v>
      </c>
      <c r="I39" s="78"/>
      <c r="J39" s="78"/>
      <c r="K39" s="78"/>
    </row>
    <row r="40" spans="1:11" ht="24.75" customHeight="1">
      <c r="A40" s="156" t="s">
        <v>57</v>
      </c>
      <c r="B40" s="156"/>
      <c r="C40" s="103">
        <v>62886</v>
      </c>
      <c r="D40" s="97">
        <v>0</v>
      </c>
      <c r="E40" s="93">
        <v>62886</v>
      </c>
      <c r="F40" s="106" t="s">
        <v>539</v>
      </c>
      <c r="G40" s="99">
        <v>75133</v>
      </c>
      <c r="H40" s="78" t="s">
        <v>502</v>
      </c>
      <c r="I40" s="78"/>
      <c r="J40" s="78"/>
      <c r="K40" s="78"/>
    </row>
    <row r="41" spans="1:11" ht="24.75" customHeight="1">
      <c r="A41" s="156" t="s">
        <v>525</v>
      </c>
      <c r="B41" s="170"/>
      <c r="C41" s="103">
        <v>22185</v>
      </c>
      <c r="D41" s="103">
        <v>14963</v>
      </c>
      <c r="E41" s="103">
        <v>7222</v>
      </c>
      <c r="F41" s="105">
        <v>370170</v>
      </c>
      <c r="G41" s="99">
        <v>26186</v>
      </c>
      <c r="H41" s="78" t="s">
        <v>502</v>
      </c>
      <c r="I41" s="78"/>
      <c r="J41" s="78"/>
      <c r="K41" s="78"/>
    </row>
    <row r="42" spans="1:11" ht="24.75" customHeight="1">
      <c r="A42" s="156" t="s">
        <v>526</v>
      </c>
      <c r="B42" s="170"/>
      <c r="C42" s="103">
        <v>25274</v>
      </c>
      <c r="D42" s="97">
        <v>0</v>
      </c>
      <c r="E42" s="103">
        <v>25274</v>
      </c>
      <c r="F42" s="106" t="s">
        <v>539</v>
      </c>
      <c r="G42" s="99">
        <v>37261</v>
      </c>
      <c r="H42" s="78" t="s">
        <v>502</v>
      </c>
      <c r="I42" s="78"/>
      <c r="J42" s="78"/>
      <c r="K42" s="78"/>
    </row>
    <row r="43" spans="1:11" ht="24.75" customHeight="1">
      <c r="A43" s="156" t="s">
        <v>527</v>
      </c>
      <c r="B43" s="156"/>
      <c r="C43" s="103">
        <v>151857</v>
      </c>
      <c r="D43" s="103">
        <v>119695</v>
      </c>
      <c r="E43" s="103">
        <v>32162</v>
      </c>
      <c r="F43" s="104">
        <v>21938700</v>
      </c>
      <c r="G43" s="101" t="s">
        <v>528</v>
      </c>
      <c r="H43" s="78" t="s">
        <v>502</v>
      </c>
      <c r="I43" s="78"/>
      <c r="J43" s="78"/>
      <c r="K43" s="78"/>
    </row>
    <row r="44" spans="1:11" ht="24.75" customHeight="1">
      <c r="A44" s="156" t="s">
        <v>529</v>
      </c>
      <c r="B44" s="156"/>
      <c r="C44" s="103">
        <v>33821</v>
      </c>
      <c r="D44" s="102">
        <v>33054</v>
      </c>
      <c r="E44" s="102">
        <v>767</v>
      </c>
      <c r="F44" s="94">
        <v>7254900</v>
      </c>
      <c r="G44" s="99">
        <v>6831</v>
      </c>
      <c r="H44" s="78" t="s">
        <v>504</v>
      </c>
      <c r="I44" s="78"/>
      <c r="J44" s="78"/>
      <c r="K44" s="78"/>
    </row>
    <row r="45" spans="1:11" ht="24.75" customHeight="1">
      <c r="A45" s="3" t="s">
        <v>531</v>
      </c>
      <c r="B45" s="6"/>
      <c r="C45" s="6"/>
      <c r="D45" s="6"/>
      <c r="E45" s="6"/>
      <c r="F45" s="6"/>
      <c r="G45" s="6"/>
      <c r="H45" s="6"/>
      <c r="I45" s="6"/>
      <c r="J45" s="6"/>
      <c r="K45" s="7"/>
    </row>
    <row r="46" spans="1:11" ht="24.75" customHeight="1">
      <c r="A46" s="3" t="s">
        <v>533</v>
      </c>
      <c r="B46" s="6"/>
      <c r="C46" s="6"/>
      <c r="D46" s="6"/>
      <c r="E46" s="6"/>
      <c r="F46" s="6"/>
      <c r="G46" s="6"/>
      <c r="H46" s="6"/>
      <c r="I46" s="6"/>
      <c r="J46" s="6"/>
      <c r="K46" s="8" t="s">
        <v>534</v>
      </c>
    </row>
    <row r="47" spans="1:11" ht="24.75" customHeight="1">
      <c r="A47" s="3" t="s">
        <v>535</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536</v>
      </c>
      <c r="B49" s="1"/>
      <c r="C49" s="1"/>
      <c r="D49" s="2" t="s">
        <v>3</v>
      </c>
      <c r="E49" s="1"/>
      <c r="F49" s="4"/>
      <c r="G49" s="1" t="s">
        <v>537</v>
      </c>
      <c r="H49" s="1"/>
      <c r="I49" s="4"/>
      <c r="J49" s="5" t="s">
        <v>538</v>
      </c>
      <c r="K49" s="1"/>
    </row>
    <row r="50" spans="1:11" s="24" customFormat="1" ht="16.5">
      <c r="A50" s="1"/>
      <c r="B50" s="1"/>
      <c r="C50" s="1"/>
      <c r="D50" s="107"/>
      <c r="E50" s="108"/>
      <c r="F50" s="109"/>
      <c r="G50" s="108"/>
      <c r="H50" s="108"/>
      <c r="I50" s="109"/>
      <c r="J50" s="5"/>
      <c r="K50" s="1"/>
    </row>
    <row r="51" spans="1:11" s="24" customFormat="1" ht="16.5">
      <c r="A51" s="4"/>
      <c r="B51" s="1"/>
      <c r="C51" s="1"/>
      <c r="D51" s="2" t="s">
        <v>3</v>
      </c>
      <c r="E51" s="1"/>
      <c r="F51" s="1"/>
      <c r="G51" s="1" t="s">
        <v>6</v>
      </c>
      <c r="H51" s="1"/>
      <c r="I51" s="4"/>
      <c r="J51" s="1"/>
      <c r="K51" s="1"/>
    </row>
    <row r="52" spans="1:11" ht="19.5">
      <c r="A52" s="22"/>
      <c r="B52" s="22"/>
      <c r="C52" s="22"/>
      <c r="E52" s="35"/>
      <c r="F52" s="37"/>
      <c r="G52" s="22"/>
      <c r="H52" s="22"/>
      <c r="I52" s="22"/>
      <c r="J52" s="22"/>
      <c r="K52" s="22"/>
    </row>
  </sheetData>
  <sheetProtection/>
  <mergeCells count="52">
    <mergeCell ref="H13:I13"/>
    <mergeCell ref="A15:B15"/>
    <mergeCell ref="H15:K15"/>
    <mergeCell ref="A3:K3"/>
    <mergeCell ref="E5:G5"/>
    <mergeCell ref="A6:B8"/>
    <mergeCell ref="C6:E6"/>
    <mergeCell ref="F6:F8"/>
    <mergeCell ref="G6:G8"/>
    <mergeCell ref="H6:K8"/>
    <mergeCell ref="A9:B9"/>
    <mergeCell ref="H9:K9"/>
    <mergeCell ref="H11:K11"/>
    <mergeCell ref="H12:I12"/>
    <mergeCell ref="A16:B16"/>
    <mergeCell ref="A17:B17"/>
    <mergeCell ref="A18:B18"/>
    <mergeCell ref="A19:B19"/>
    <mergeCell ref="H16:K16"/>
    <mergeCell ref="H19:K19"/>
    <mergeCell ref="H20:K20"/>
    <mergeCell ref="H21:K21"/>
    <mergeCell ref="A43:B43"/>
    <mergeCell ref="A44:B44"/>
    <mergeCell ref="A10:B10"/>
    <mergeCell ref="A11:B11"/>
    <mergeCell ref="A12:B12"/>
    <mergeCell ref="A13:B13"/>
    <mergeCell ref="A14:B14"/>
    <mergeCell ref="A29:B29"/>
    <mergeCell ref="A31:B31"/>
    <mergeCell ref="A32:B32"/>
    <mergeCell ref="A25:B25"/>
    <mergeCell ref="A26:B26"/>
    <mergeCell ref="A39:B39"/>
    <mergeCell ref="A40:B40"/>
    <mergeCell ref="A33:B33"/>
    <mergeCell ref="A37:B37"/>
    <mergeCell ref="A38:B38"/>
    <mergeCell ref="A28:B28"/>
    <mergeCell ref="A20:B20"/>
    <mergeCell ref="A21:B21"/>
    <mergeCell ref="A22:B22"/>
    <mergeCell ref="A24:B24"/>
    <mergeCell ref="A23:B23"/>
    <mergeCell ref="A42:B42"/>
    <mergeCell ref="A27:B27"/>
    <mergeCell ref="A30:B30"/>
    <mergeCell ref="A34:B34"/>
    <mergeCell ref="A35:B35"/>
    <mergeCell ref="A36:B36"/>
    <mergeCell ref="A41:B41"/>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1"/>
  <headerFooter alignWithMargins="0">
    <oddFooter>&amp;C&amp;"Arial Unicode MS,標準"&amp;14&amp;P</oddFooter>
  </headerFooter>
</worksheet>
</file>

<file path=xl/worksheets/sheet9.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SheetLayoutView="100" zoomScalePageLayoutView="0" workbookViewId="0" topLeftCell="A37">
      <selection activeCell="C10" sqref="C10"/>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472</v>
      </c>
    </row>
    <row r="2" spans="1:11" s="24" customFormat="1" ht="16.5">
      <c r="A2" s="21" t="s">
        <v>473</v>
      </c>
      <c r="B2" s="25" t="s">
        <v>474</v>
      </c>
      <c r="C2" s="25"/>
      <c r="D2" s="26" t="s">
        <v>543</v>
      </c>
      <c r="E2" s="26"/>
      <c r="F2" s="38"/>
      <c r="G2" s="26"/>
      <c r="H2" s="26"/>
      <c r="I2" s="26"/>
      <c r="J2" s="23" t="s">
        <v>2</v>
      </c>
      <c r="K2" s="27" t="s">
        <v>476</v>
      </c>
    </row>
    <row r="3" spans="1:11" ht="24" customHeight="1">
      <c r="A3" s="134" t="s">
        <v>477</v>
      </c>
      <c r="B3" s="135"/>
      <c r="C3" s="135"/>
      <c r="D3" s="135"/>
      <c r="E3" s="135"/>
      <c r="F3" s="135"/>
      <c r="G3" s="135"/>
      <c r="H3" s="135"/>
      <c r="I3" s="135"/>
      <c r="J3" s="135"/>
      <c r="K3" s="135"/>
    </row>
    <row r="4" spans="1:10" ht="9" customHeight="1">
      <c r="A4" s="22"/>
      <c r="B4" s="22"/>
      <c r="C4" s="22"/>
      <c r="D4" s="22"/>
      <c r="E4" s="22"/>
      <c r="F4" s="37"/>
      <c r="G4" s="22"/>
      <c r="H4" s="22"/>
      <c r="I4" s="22"/>
      <c r="J4" s="22"/>
    </row>
    <row r="5" spans="2:11" ht="19.5">
      <c r="B5" s="28"/>
      <c r="C5" s="28"/>
      <c r="D5" s="28"/>
      <c r="E5" s="143" t="s">
        <v>544</v>
      </c>
      <c r="F5" s="143"/>
      <c r="G5" s="143"/>
      <c r="H5" s="28"/>
      <c r="I5" s="28"/>
      <c r="J5" s="28"/>
      <c r="K5" s="29" t="s">
        <v>479</v>
      </c>
    </row>
    <row r="6" spans="1:11" s="24" customFormat="1" ht="24.75" customHeight="1">
      <c r="A6" s="139" t="s">
        <v>480</v>
      </c>
      <c r="B6" s="140"/>
      <c r="C6" s="137" t="s">
        <v>481</v>
      </c>
      <c r="D6" s="138"/>
      <c r="E6" s="138"/>
      <c r="F6" s="130" t="s">
        <v>482</v>
      </c>
      <c r="G6" s="152" t="s">
        <v>483</v>
      </c>
      <c r="H6" s="146" t="s">
        <v>484</v>
      </c>
      <c r="I6" s="147"/>
      <c r="J6" s="147"/>
      <c r="K6" s="147"/>
    </row>
    <row r="7" spans="1:11" s="24" customFormat="1" ht="24.75" customHeight="1">
      <c r="A7" s="141"/>
      <c r="B7" s="142"/>
      <c r="C7" s="31" t="s">
        <v>485</v>
      </c>
      <c r="D7" s="32" t="s">
        <v>486</v>
      </c>
      <c r="E7" s="30" t="s">
        <v>487</v>
      </c>
      <c r="F7" s="131"/>
      <c r="G7" s="153"/>
      <c r="H7" s="148"/>
      <c r="I7" s="149"/>
      <c r="J7" s="149"/>
      <c r="K7" s="149"/>
    </row>
    <row r="8" spans="1:11" s="24" customFormat="1" ht="24.75" customHeight="1">
      <c r="A8" s="143"/>
      <c r="B8" s="144"/>
      <c r="C8" s="33"/>
      <c r="D8" s="34" t="s">
        <v>488</v>
      </c>
      <c r="E8" s="34" t="s">
        <v>489</v>
      </c>
      <c r="F8" s="145"/>
      <c r="G8" s="153"/>
      <c r="H8" s="150"/>
      <c r="I8" s="151"/>
      <c r="J8" s="151"/>
      <c r="K8" s="151"/>
    </row>
    <row r="9" spans="1:11" ht="24.75" customHeight="1">
      <c r="A9" s="132" t="s">
        <v>490</v>
      </c>
      <c r="B9" s="132"/>
      <c r="C9" s="93">
        <f>SUM(C10:C44)</f>
        <v>504684</v>
      </c>
      <c r="D9" s="93">
        <f>SUM(D10:D44)</f>
        <v>203882</v>
      </c>
      <c r="E9" s="93">
        <f>SUM(E10:E44)</f>
        <v>300802</v>
      </c>
      <c r="F9" s="94">
        <f>SUM(F10:F44)</f>
        <v>23999247</v>
      </c>
      <c r="G9" s="95">
        <v>752853</v>
      </c>
      <c r="H9" s="136"/>
      <c r="I9" s="136"/>
      <c r="J9" s="136"/>
      <c r="K9" s="136"/>
    </row>
    <row r="10" spans="1:11" ht="24.75" customHeight="1">
      <c r="A10" s="156" t="s">
        <v>491</v>
      </c>
      <c r="B10" s="172"/>
      <c r="C10" s="96">
        <v>44253</v>
      </c>
      <c r="D10" s="110" t="s">
        <v>539</v>
      </c>
      <c r="E10" s="93">
        <v>44253</v>
      </c>
      <c r="F10" s="98" t="s">
        <v>539</v>
      </c>
      <c r="G10" s="95">
        <v>38440</v>
      </c>
      <c r="H10" s="9" t="s">
        <v>540</v>
      </c>
      <c r="I10" s="26"/>
      <c r="J10" s="26"/>
      <c r="K10" s="26"/>
    </row>
    <row r="11" spans="1:11" ht="24.75" customHeight="1">
      <c r="A11" s="156" t="s">
        <v>541</v>
      </c>
      <c r="B11" s="172"/>
      <c r="C11" s="111" t="s">
        <v>496</v>
      </c>
      <c r="D11" s="112" t="s">
        <v>496</v>
      </c>
      <c r="E11" s="112" t="s">
        <v>496</v>
      </c>
      <c r="F11" s="113" t="s">
        <v>496</v>
      </c>
      <c r="G11" s="114" t="s">
        <v>496</v>
      </c>
      <c r="H11" s="155" t="s">
        <v>497</v>
      </c>
      <c r="I11" s="155"/>
      <c r="J11" s="155"/>
      <c r="K11" s="155"/>
    </row>
    <row r="12" spans="1:11" ht="24.75" customHeight="1">
      <c r="A12" s="156" t="s">
        <v>498</v>
      </c>
      <c r="B12" s="170"/>
      <c r="C12" s="96">
        <v>1774</v>
      </c>
      <c r="D12" s="110" t="s">
        <v>539</v>
      </c>
      <c r="E12" s="115">
        <v>1774</v>
      </c>
      <c r="F12" s="98" t="s">
        <v>539</v>
      </c>
      <c r="G12" s="95">
        <v>6296</v>
      </c>
      <c r="H12" s="156" t="s">
        <v>499</v>
      </c>
      <c r="I12" s="156"/>
      <c r="J12" s="9"/>
      <c r="K12" s="9"/>
    </row>
    <row r="13" spans="1:11" ht="24.75" customHeight="1">
      <c r="A13" s="156" t="s">
        <v>500</v>
      </c>
      <c r="B13" s="170"/>
      <c r="C13" s="96">
        <v>12740</v>
      </c>
      <c r="D13" s="116">
        <v>6017</v>
      </c>
      <c r="E13" s="115">
        <v>6723</v>
      </c>
      <c r="F13" s="94">
        <v>227318</v>
      </c>
      <c r="G13" s="95">
        <v>31757</v>
      </c>
      <c r="H13" s="156" t="s">
        <v>499</v>
      </c>
      <c r="I13" s="156"/>
      <c r="J13" s="9"/>
      <c r="K13" s="9"/>
    </row>
    <row r="14" spans="1:11" ht="24.75" customHeight="1">
      <c r="A14" s="156" t="s">
        <v>501</v>
      </c>
      <c r="B14" s="170"/>
      <c r="C14" s="96">
        <v>7335</v>
      </c>
      <c r="D14" s="110" t="s">
        <v>539</v>
      </c>
      <c r="E14" s="115">
        <v>7335</v>
      </c>
      <c r="F14" s="98" t="s">
        <v>539</v>
      </c>
      <c r="G14" s="95">
        <v>8965</v>
      </c>
      <c r="H14" s="9" t="s">
        <v>502</v>
      </c>
      <c r="I14" s="9"/>
      <c r="J14" s="9"/>
      <c r="K14" s="9"/>
    </row>
    <row r="15" spans="1:11" ht="24.75" customHeight="1">
      <c r="A15" s="158" t="s">
        <v>32</v>
      </c>
      <c r="B15" s="158"/>
      <c r="C15" s="96">
        <v>1706</v>
      </c>
      <c r="D15" s="115">
        <v>1292</v>
      </c>
      <c r="E15" s="115">
        <v>414</v>
      </c>
      <c r="F15" s="94">
        <v>358100</v>
      </c>
      <c r="G15" s="95">
        <v>5369</v>
      </c>
      <c r="H15" s="156" t="s">
        <v>545</v>
      </c>
      <c r="I15" s="157"/>
      <c r="J15" s="157"/>
      <c r="K15" s="157"/>
    </row>
    <row r="16" spans="1:11" ht="24.75" customHeight="1">
      <c r="A16" s="156" t="s">
        <v>546</v>
      </c>
      <c r="B16" s="170"/>
      <c r="C16" s="96">
        <v>4755</v>
      </c>
      <c r="D16" s="110" t="s">
        <v>492</v>
      </c>
      <c r="E16" s="115">
        <v>4755</v>
      </c>
      <c r="F16" s="98" t="s">
        <v>492</v>
      </c>
      <c r="G16" s="95">
        <v>11945</v>
      </c>
      <c r="H16" s="156" t="s">
        <v>506</v>
      </c>
      <c r="I16" s="156"/>
      <c r="J16" s="156"/>
      <c r="K16" s="156"/>
    </row>
    <row r="17" spans="1:11" ht="24.75" customHeight="1">
      <c r="A17" s="156" t="s">
        <v>507</v>
      </c>
      <c r="B17" s="170"/>
      <c r="C17" s="96">
        <v>2295</v>
      </c>
      <c r="D17" s="110" t="s">
        <v>492</v>
      </c>
      <c r="E17" s="115">
        <v>2295</v>
      </c>
      <c r="F17" s="98" t="s">
        <v>492</v>
      </c>
      <c r="G17" s="95">
        <v>8604</v>
      </c>
      <c r="H17" s="9" t="s">
        <v>502</v>
      </c>
      <c r="I17" s="9"/>
      <c r="J17" s="9"/>
      <c r="K17" s="9"/>
    </row>
    <row r="18" spans="1:11" ht="24.75" customHeight="1">
      <c r="A18" s="156" t="s">
        <v>508</v>
      </c>
      <c r="B18" s="170"/>
      <c r="C18" s="96">
        <v>36952</v>
      </c>
      <c r="D18" s="110" t="s">
        <v>492</v>
      </c>
      <c r="E18" s="115">
        <v>36952</v>
      </c>
      <c r="F18" s="98" t="s">
        <v>492</v>
      </c>
      <c r="G18" s="95">
        <v>25817</v>
      </c>
      <c r="H18" s="9" t="s">
        <v>502</v>
      </c>
      <c r="I18" s="9"/>
      <c r="J18" s="9"/>
      <c r="K18" s="9"/>
    </row>
    <row r="19" spans="1:11" ht="24.75" customHeight="1">
      <c r="A19" s="156" t="s">
        <v>510</v>
      </c>
      <c r="B19" s="170"/>
      <c r="C19" s="96">
        <v>2305</v>
      </c>
      <c r="D19" s="115">
        <v>2135</v>
      </c>
      <c r="E19" s="115">
        <v>170</v>
      </c>
      <c r="F19" s="104">
        <v>182400</v>
      </c>
      <c r="G19" s="95">
        <v>4317</v>
      </c>
      <c r="H19" s="156" t="s">
        <v>499</v>
      </c>
      <c r="I19" s="156"/>
      <c r="J19" s="156"/>
      <c r="K19" s="156"/>
    </row>
    <row r="20" spans="1:11" ht="24.75" customHeight="1">
      <c r="A20" s="156" t="s">
        <v>511</v>
      </c>
      <c r="B20" s="171"/>
      <c r="C20" s="96">
        <v>18483</v>
      </c>
      <c r="D20" s="115">
        <v>14648</v>
      </c>
      <c r="E20" s="115">
        <v>3835</v>
      </c>
      <c r="F20" s="94">
        <v>364350</v>
      </c>
      <c r="G20" s="95">
        <v>37306</v>
      </c>
      <c r="H20" s="156" t="s">
        <v>497</v>
      </c>
      <c r="I20" s="156"/>
      <c r="J20" s="156"/>
      <c r="K20" s="156"/>
    </row>
    <row r="21" spans="1:11" ht="24.75" customHeight="1">
      <c r="A21" s="156" t="s">
        <v>512</v>
      </c>
      <c r="B21" s="170"/>
      <c r="C21" s="96">
        <v>1376</v>
      </c>
      <c r="D21" s="110" t="s">
        <v>492</v>
      </c>
      <c r="E21" s="116">
        <v>1376</v>
      </c>
      <c r="F21" s="98" t="s">
        <v>492</v>
      </c>
      <c r="G21" s="95">
        <v>3394</v>
      </c>
      <c r="H21" s="156" t="s">
        <v>502</v>
      </c>
      <c r="I21" s="156"/>
      <c r="J21" s="156"/>
      <c r="K21" s="156"/>
    </row>
    <row r="22" spans="1:11" ht="24.75" customHeight="1">
      <c r="A22" s="156" t="s">
        <v>513</v>
      </c>
      <c r="B22" s="172"/>
      <c r="C22" s="96">
        <v>1882</v>
      </c>
      <c r="D22" s="102">
        <v>1823</v>
      </c>
      <c r="E22" s="102">
        <v>59</v>
      </c>
      <c r="F22" s="94">
        <v>133830</v>
      </c>
      <c r="G22" s="95">
        <v>3839</v>
      </c>
      <c r="H22" s="9" t="s">
        <v>504</v>
      </c>
      <c r="I22" s="9"/>
      <c r="J22" s="9"/>
      <c r="K22" s="9"/>
    </row>
    <row r="23" spans="1:11" ht="24.75" customHeight="1">
      <c r="A23" s="156" t="s">
        <v>514</v>
      </c>
      <c r="B23" s="156"/>
      <c r="C23" s="96">
        <v>2033</v>
      </c>
      <c r="D23" s="116">
        <v>1993</v>
      </c>
      <c r="E23" s="116">
        <v>40</v>
      </c>
      <c r="F23" s="104">
        <v>784050</v>
      </c>
      <c r="G23" s="95">
        <v>8044</v>
      </c>
      <c r="H23" s="9" t="s">
        <v>504</v>
      </c>
      <c r="I23" s="9"/>
      <c r="J23" s="9"/>
      <c r="K23" s="9"/>
    </row>
    <row r="24" spans="1:11" ht="24.75" customHeight="1">
      <c r="A24" s="156" t="s">
        <v>515</v>
      </c>
      <c r="B24" s="170"/>
      <c r="C24" s="96">
        <v>22165</v>
      </c>
      <c r="D24" s="110" t="s">
        <v>492</v>
      </c>
      <c r="E24" s="116">
        <v>22165</v>
      </c>
      <c r="F24" s="98" t="s">
        <v>492</v>
      </c>
      <c r="G24" s="95">
        <v>16057</v>
      </c>
      <c r="H24" s="9" t="s">
        <v>502</v>
      </c>
      <c r="I24" s="9"/>
      <c r="J24" s="9"/>
      <c r="K24" s="9"/>
    </row>
    <row r="25" spans="1:11" ht="24.75" customHeight="1">
      <c r="A25" s="156" t="s">
        <v>516</v>
      </c>
      <c r="B25" s="170"/>
      <c r="C25" s="96">
        <v>10591</v>
      </c>
      <c r="D25" s="117">
        <v>5280</v>
      </c>
      <c r="E25" s="116">
        <v>5311</v>
      </c>
      <c r="F25" s="104">
        <v>696610</v>
      </c>
      <c r="G25" s="95">
        <v>22213</v>
      </c>
      <c r="H25" s="9" t="s">
        <v>504</v>
      </c>
      <c r="I25" s="9"/>
      <c r="J25" s="9"/>
      <c r="K25" s="9"/>
    </row>
    <row r="26" spans="1:11" ht="24.75" customHeight="1">
      <c r="A26" s="156" t="s">
        <v>517</v>
      </c>
      <c r="B26" s="172"/>
      <c r="C26" s="96">
        <v>9109</v>
      </c>
      <c r="D26" s="116">
        <v>8236</v>
      </c>
      <c r="E26" s="116">
        <v>873</v>
      </c>
      <c r="F26" s="104">
        <v>965050</v>
      </c>
      <c r="G26" s="95">
        <v>15716</v>
      </c>
      <c r="H26" s="9" t="s">
        <v>504</v>
      </c>
      <c r="I26" s="9"/>
      <c r="J26" s="9"/>
      <c r="K26" s="9"/>
    </row>
    <row r="27" spans="1:11" ht="24.75" customHeight="1">
      <c r="A27" s="156" t="s">
        <v>518</v>
      </c>
      <c r="B27" s="172"/>
      <c r="C27" s="96">
        <v>15753</v>
      </c>
      <c r="D27" s="110" t="s">
        <v>492</v>
      </c>
      <c r="E27" s="116">
        <v>15753</v>
      </c>
      <c r="F27" s="98" t="s">
        <v>492</v>
      </c>
      <c r="G27" s="95">
        <v>25465</v>
      </c>
      <c r="H27" s="9" t="s">
        <v>502</v>
      </c>
      <c r="I27" s="9"/>
      <c r="J27" s="9"/>
      <c r="K27" s="9"/>
    </row>
    <row r="28" spans="1:11" ht="24.75" customHeight="1">
      <c r="A28" s="156" t="s">
        <v>519</v>
      </c>
      <c r="B28" s="156"/>
      <c r="C28" s="96">
        <v>3467</v>
      </c>
      <c r="D28" s="110" t="s">
        <v>492</v>
      </c>
      <c r="E28" s="116">
        <v>3467</v>
      </c>
      <c r="F28" s="98" t="s">
        <v>492</v>
      </c>
      <c r="G28" s="95">
        <v>2964</v>
      </c>
      <c r="H28" s="9" t="s">
        <v>502</v>
      </c>
      <c r="I28" s="9"/>
      <c r="J28" s="9"/>
      <c r="K28" s="9"/>
    </row>
    <row r="29" spans="1:11" ht="24.75" customHeight="1">
      <c r="A29" s="156" t="s">
        <v>520</v>
      </c>
      <c r="B29" s="156"/>
      <c r="C29" s="96">
        <v>7506</v>
      </c>
      <c r="D29" s="116">
        <v>7239</v>
      </c>
      <c r="E29" s="93">
        <v>267</v>
      </c>
      <c r="F29" s="105">
        <v>493366</v>
      </c>
      <c r="G29" s="95">
        <v>20732</v>
      </c>
      <c r="H29" s="9" t="s">
        <v>504</v>
      </c>
      <c r="I29" s="9"/>
      <c r="J29" s="9"/>
      <c r="K29" s="9"/>
    </row>
    <row r="30" spans="1:11" ht="24.75" customHeight="1">
      <c r="A30" s="156" t="s">
        <v>521</v>
      </c>
      <c r="B30" s="170"/>
      <c r="C30" s="96">
        <v>16252</v>
      </c>
      <c r="D30" s="117">
        <v>7239</v>
      </c>
      <c r="E30" s="93">
        <v>9013</v>
      </c>
      <c r="F30" s="104">
        <v>356848</v>
      </c>
      <c r="G30" s="95">
        <v>30265</v>
      </c>
      <c r="H30" s="9" t="s">
        <v>504</v>
      </c>
      <c r="I30" s="9"/>
      <c r="J30" s="9"/>
      <c r="K30" s="9"/>
    </row>
    <row r="31" spans="1:11" ht="24.75" customHeight="1">
      <c r="A31" s="156" t="s">
        <v>50</v>
      </c>
      <c r="B31" s="156"/>
      <c r="C31" s="96">
        <v>5320</v>
      </c>
      <c r="D31" s="116">
        <v>3124</v>
      </c>
      <c r="E31" s="116">
        <v>2196</v>
      </c>
      <c r="F31" s="104">
        <v>121085</v>
      </c>
      <c r="G31" s="95">
        <v>16351</v>
      </c>
      <c r="H31" s="9" t="s">
        <v>504</v>
      </c>
      <c r="I31" s="9"/>
      <c r="J31" s="9"/>
      <c r="K31" s="9"/>
    </row>
    <row r="32" spans="1:11" ht="24.75" customHeight="1">
      <c r="A32" s="156" t="s">
        <v>51</v>
      </c>
      <c r="B32" s="156"/>
      <c r="C32" s="96">
        <v>23897</v>
      </c>
      <c r="D32" s="116">
        <v>17620</v>
      </c>
      <c r="E32" s="116">
        <v>6277</v>
      </c>
      <c r="F32" s="104">
        <v>719720</v>
      </c>
      <c r="G32" s="95">
        <v>57349</v>
      </c>
      <c r="H32" s="9" t="s">
        <v>504</v>
      </c>
      <c r="I32" s="9"/>
      <c r="J32" s="9"/>
      <c r="K32" s="9"/>
    </row>
    <row r="33" spans="1:11" ht="24.75" customHeight="1">
      <c r="A33" s="156" t="s">
        <v>52</v>
      </c>
      <c r="B33" s="156"/>
      <c r="C33" s="96">
        <v>17488</v>
      </c>
      <c r="D33" s="116">
        <v>12533</v>
      </c>
      <c r="E33" s="116">
        <v>4955</v>
      </c>
      <c r="F33" s="104">
        <v>520500</v>
      </c>
      <c r="G33" s="95">
        <v>43540</v>
      </c>
      <c r="H33" s="9" t="s">
        <v>504</v>
      </c>
      <c r="I33" s="9"/>
      <c r="J33" s="9"/>
      <c r="K33" s="9"/>
    </row>
    <row r="34" spans="1:11" ht="24.75" customHeight="1">
      <c r="A34" s="156" t="s">
        <v>522</v>
      </c>
      <c r="B34" s="172"/>
      <c r="C34" s="96">
        <v>8747</v>
      </c>
      <c r="D34" s="117">
        <v>4167</v>
      </c>
      <c r="E34" s="117">
        <v>4580</v>
      </c>
      <c r="F34" s="104">
        <v>249200</v>
      </c>
      <c r="G34" s="95">
        <v>26477</v>
      </c>
      <c r="H34" s="9" t="s">
        <v>502</v>
      </c>
      <c r="I34" s="9"/>
      <c r="J34" s="9"/>
      <c r="K34" s="9"/>
    </row>
    <row r="35" spans="1:11" ht="24.75" customHeight="1">
      <c r="A35" s="156" t="s">
        <v>315</v>
      </c>
      <c r="B35" s="170"/>
      <c r="C35" s="96">
        <v>14965</v>
      </c>
      <c r="D35" s="115">
        <v>14965</v>
      </c>
      <c r="E35" s="110" t="s">
        <v>492</v>
      </c>
      <c r="F35" s="94">
        <v>2993000</v>
      </c>
      <c r="G35" s="95">
        <v>43490</v>
      </c>
      <c r="H35" s="9" t="s">
        <v>504</v>
      </c>
      <c r="I35" s="9"/>
      <c r="J35" s="9"/>
      <c r="K35" s="9"/>
    </row>
    <row r="36" spans="1:11" ht="24.75" customHeight="1">
      <c r="A36" s="156" t="s">
        <v>55</v>
      </c>
      <c r="B36" s="170"/>
      <c r="C36" s="96">
        <v>12948</v>
      </c>
      <c r="D36" s="110" t="s">
        <v>492</v>
      </c>
      <c r="E36" s="93">
        <v>12948</v>
      </c>
      <c r="F36" s="106" t="s">
        <v>492</v>
      </c>
      <c r="G36" s="95">
        <v>19155</v>
      </c>
      <c r="H36" s="9" t="s">
        <v>502</v>
      </c>
      <c r="I36" s="9"/>
      <c r="J36" s="9"/>
      <c r="K36" s="9"/>
    </row>
    <row r="37" spans="1:11" ht="24.75" customHeight="1">
      <c r="A37" s="156" t="s">
        <v>523</v>
      </c>
      <c r="B37" s="156"/>
      <c r="C37" s="96">
        <v>33361</v>
      </c>
      <c r="D37" s="118">
        <v>22244</v>
      </c>
      <c r="E37" s="116">
        <v>11117</v>
      </c>
      <c r="F37" s="94">
        <v>731310</v>
      </c>
      <c r="G37" s="95">
        <v>66526</v>
      </c>
      <c r="H37" s="9" t="s">
        <v>504</v>
      </c>
      <c r="I37" s="9"/>
      <c r="J37" s="9"/>
      <c r="K37" s="9"/>
    </row>
    <row r="38" spans="1:11" ht="24.75" customHeight="1">
      <c r="A38" s="156" t="s">
        <v>56</v>
      </c>
      <c r="B38" s="156"/>
      <c r="C38" s="96">
        <v>4041</v>
      </c>
      <c r="D38" s="110" t="s">
        <v>492</v>
      </c>
      <c r="E38" s="116">
        <v>4041</v>
      </c>
      <c r="F38" s="106" t="s">
        <v>492</v>
      </c>
      <c r="G38" s="95">
        <v>5736</v>
      </c>
      <c r="H38" s="9" t="s">
        <v>502</v>
      </c>
      <c r="I38" s="9"/>
      <c r="J38" s="9"/>
      <c r="K38" s="9"/>
    </row>
    <row r="39" spans="1:11" ht="24.75" customHeight="1">
      <c r="A39" s="156" t="s">
        <v>524</v>
      </c>
      <c r="B39" s="156"/>
      <c r="C39" s="96">
        <v>23353</v>
      </c>
      <c r="D39" s="110" t="s">
        <v>492</v>
      </c>
      <c r="E39" s="116">
        <v>23353</v>
      </c>
      <c r="F39" s="106" t="s">
        <v>492</v>
      </c>
      <c r="G39" s="95">
        <v>47233</v>
      </c>
      <c r="H39" s="9" t="s">
        <v>502</v>
      </c>
      <c r="I39" s="9"/>
      <c r="J39" s="9"/>
      <c r="K39" s="9"/>
    </row>
    <row r="40" spans="1:11" ht="24.75" customHeight="1">
      <c r="A40" s="156" t="s">
        <v>57</v>
      </c>
      <c r="B40" s="156"/>
      <c r="C40" s="96">
        <v>26689</v>
      </c>
      <c r="D40" s="110" t="s">
        <v>492</v>
      </c>
      <c r="E40" s="93">
        <v>26689</v>
      </c>
      <c r="F40" s="106" t="s">
        <v>492</v>
      </c>
      <c r="G40" s="95">
        <v>54551</v>
      </c>
      <c r="H40" s="9" t="s">
        <v>502</v>
      </c>
      <c r="I40" s="9"/>
      <c r="J40" s="9"/>
      <c r="K40" s="9"/>
    </row>
    <row r="41" spans="1:11" ht="24.75" customHeight="1">
      <c r="A41" s="156" t="s">
        <v>525</v>
      </c>
      <c r="B41" s="170"/>
      <c r="C41" s="96">
        <v>7280</v>
      </c>
      <c r="D41" s="118">
        <v>4903</v>
      </c>
      <c r="E41" s="116">
        <v>2377</v>
      </c>
      <c r="F41" s="105">
        <v>121560</v>
      </c>
      <c r="G41" s="95">
        <v>15488</v>
      </c>
      <c r="H41" s="9" t="s">
        <v>502</v>
      </c>
      <c r="I41" s="9"/>
      <c r="J41" s="9"/>
      <c r="K41" s="9"/>
    </row>
    <row r="42" spans="1:11" ht="24.75" customHeight="1">
      <c r="A42" s="156" t="s">
        <v>526</v>
      </c>
      <c r="B42" s="170"/>
      <c r="C42" s="96">
        <v>11121</v>
      </c>
      <c r="D42" s="110" t="s">
        <v>492</v>
      </c>
      <c r="E42" s="116">
        <v>11121</v>
      </c>
      <c r="F42" s="106" t="s">
        <v>492</v>
      </c>
      <c r="G42" s="95">
        <v>18557</v>
      </c>
      <c r="H42" s="9" t="s">
        <v>502</v>
      </c>
      <c r="I42" s="9"/>
      <c r="J42" s="9"/>
      <c r="K42" s="9"/>
    </row>
    <row r="43" spans="1:11" ht="24.75" customHeight="1">
      <c r="A43" s="156" t="s">
        <v>527</v>
      </c>
      <c r="B43" s="156"/>
      <c r="C43" s="96">
        <v>84317</v>
      </c>
      <c r="D43" s="116">
        <v>60087</v>
      </c>
      <c r="E43" s="116">
        <v>24230</v>
      </c>
      <c r="F43" s="105">
        <v>12337500</v>
      </c>
      <c r="G43" s="114" t="s">
        <v>528</v>
      </c>
      <c r="H43" s="9" t="s">
        <v>502</v>
      </c>
      <c r="I43" s="9"/>
      <c r="J43" s="9"/>
      <c r="K43" s="9"/>
    </row>
    <row r="44" spans="1:11" ht="24.75" customHeight="1">
      <c r="A44" s="156" t="s">
        <v>529</v>
      </c>
      <c r="B44" s="156"/>
      <c r="C44" s="96">
        <v>8425</v>
      </c>
      <c r="D44" s="115">
        <v>8337</v>
      </c>
      <c r="E44" s="102">
        <v>88</v>
      </c>
      <c r="F44" s="94">
        <v>1643450</v>
      </c>
      <c r="G44" s="95">
        <v>10895</v>
      </c>
      <c r="H44" s="9" t="s">
        <v>504</v>
      </c>
      <c r="I44" s="9"/>
      <c r="J44" s="9"/>
      <c r="K44" s="9"/>
    </row>
    <row r="45" spans="1:11" ht="24.75" customHeight="1">
      <c r="A45" s="3" t="s">
        <v>531</v>
      </c>
      <c r="B45" s="6"/>
      <c r="C45" s="6"/>
      <c r="D45" s="6"/>
      <c r="E45" s="6"/>
      <c r="F45" s="6"/>
      <c r="G45" s="6"/>
      <c r="H45" s="6"/>
      <c r="I45" s="6"/>
      <c r="J45" s="6"/>
      <c r="K45" s="7"/>
    </row>
    <row r="46" spans="1:11" ht="24.75" customHeight="1">
      <c r="A46" s="3" t="s">
        <v>533</v>
      </c>
      <c r="B46" s="6"/>
      <c r="C46" s="6"/>
      <c r="D46" s="6"/>
      <c r="E46" s="6"/>
      <c r="F46" s="6"/>
      <c r="G46" s="6"/>
      <c r="H46" s="6"/>
      <c r="I46" s="6"/>
      <c r="J46" s="6"/>
      <c r="K46" s="8" t="s">
        <v>542</v>
      </c>
    </row>
    <row r="47" spans="1:11" ht="24.75" customHeight="1">
      <c r="A47" s="3" t="s">
        <v>535</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536</v>
      </c>
      <c r="B49" s="1"/>
      <c r="C49" s="1"/>
      <c r="D49" s="2" t="s">
        <v>3</v>
      </c>
      <c r="E49" s="1"/>
      <c r="F49" s="4"/>
      <c r="G49" s="1" t="s">
        <v>537</v>
      </c>
      <c r="H49" s="1"/>
      <c r="I49" s="4"/>
      <c r="J49" s="5" t="s">
        <v>538</v>
      </c>
      <c r="K49" s="1"/>
    </row>
    <row r="50" spans="1:11" s="24" customFormat="1" ht="16.5">
      <c r="A50" s="1"/>
      <c r="B50" s="1"/>
      <c r="C50" s="1"/>
      <c r="D50" s="107"/>
      <c r="E50" s="108"/>
      <c r="F50" s="109"/>
      <c r="G50" s="108"/>
      <c r="H50" s="108"/>
      <c r="I50" s="109"/>
      <c r="J50" s="5"/>
      <c r="K50" s="1"/>
    </row>
    <row r="51" spans="1:11" s="24" customFormat="1" ht="16.5">
      <c r="A51" s="4"/>
      <c r="B51" s="1"/>
      <c r="C51" s="1"/>
      <c r="D51" s="2" t="s">
        <v>3</v>
      </c>
      <c r="E51" s="1"/>
      <c r="F51" s="1"/>
      <c r="G51" s="1" t="s">
        <v>6</v>
      </c>
      <c r="H51" s="1"/>
      <c r="I51" s="4"/>
      <c r="J51" s="1"/>
      <c r="K51" s="1"/>
    </row>
    <row r="52" spans="1:11" ht="19.5">
      <c r="A52" s="22"/>
      <c r="B52" s="22"/>
      <c r="C52" s="22"/>
      <c r="E52" s="35"/>
      <c r="F52" s="37"/>
      <c r="G52" s="22"/>
      <c r="H52" s="22"/>
      <c r="I52" s="22"/>
      <c r="J52" s="22"/>
      <c r="K52" s="22"/>
    </row>
  </sheetData>
  <sheetProtection/>
  <mergeCells count="52">
    <mergeCell ref="H13:I13"/>
    <mergeCell ref="A15:B15"/>
    <mergeCell ref="H15:K15"/>
    <mergeCell ref="A3:K3"/>
    <mergeCell ref="E5:G5"/>
    <mergeCell ref="A6:B8"/>
    <mergeCell ref="C6:E6"/>
    <mergeCell ref="F6:F8"/>
    <mergeCell ref="G6:G8"/>
    <mergeCell ref="H6:K8"/>
    <mergeCell ref="A9:B9"/>
    <mergeCell ref="H9:K9"/>
    <mergeCell ref="H11:K11"/>
    <mergeCell ref="H12:I12"/>
    <mergeCell ref="A16:B16"/>
    <mergeCell ref="A17:B17"/>
    <mergeCell ref="A18:B18"/>
    <mergeCell ref="A19:B19"/>
    <mergeCell ref="H16:K16"/>
    <mergeCell ref="H19:K19"/>
    <mergeCell ref="H20:K20"/>
    <mergeCell ref="H21:K21"/>
    <mergeCell ref="A43:B43"/>
    <mergeCell ref="A44:B44"/>
    <mergeCell ref="A10:B10"/>
    <mergeCell ref="A11:B11"/>
    <mergeCell ref="A12:B12"/>
    <mergeCell ref="A13:B13"/>
    <mergeCell ref="A14:B14"/>
    <mergeCell ref="A29:B29"/>
    <mergeCell ref="A31:B31"/>
    <mergeCell ref="A32:B32"/>
    <mergeCell ref="A25:B25"/>
    <mergeCell ref="A26:B26"/>
    <mergeCell ref="A39:B39"/>
    <mergeCell ref="A40:B40"/>
    <mergeCell ref="A33:B33"/>
    <mergeCell ref="A37:B37"/>
    <mergeCell ref="A38:B38"/>
    <mergeCell ref="A28:B28"/>
    <mergeCell ref="A20:B20"/>
    <mergeCell ref="A21:B21"/>
    <mergeCell ref="A22:B22"/>
    <mergeCell ref="A24:B24"/>
    <mergeCell ref="A23:B23"/>
    <mergeCell ref="A42:B42"/>
    <mergeCell ref="A27:B27"/>
    <mergeCell ref="A30:B30"/>
    <mergeCell ref="A34:B34"/>
    <mergeCell ref="A35:B35"/>
    <mergeCell ref="A36:B36"/>
    <mergeCell ref="A41:B41"/>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2015-02-11T10:51:17Z</cp:lastPrinted>
  <dcterms:created xsi:type="dcterms:W3CDTF">1996-12-31T16:12:16Z</dcterms:created>
  <dcterms:modified xsi:type="dcterms:W3CDTF">2016-01-25T07:10:46Z</dcterms:modified>
  <cp:category/>
  <cp:version/>
  <cp:contentType/>
  <cp:contentStatus/>
</cp:coreProperties>
</file>