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290" windowWidth="8340" windowHeight="4790" activeTab="1"/>
  </bookViews>
  <sheets>
    <sheet name="2553-01-01" sheetId="1" r:id="rId1"/>
    <sheet name="2553-01-02" sheetId="2" r:id="rId2"/>
  </sheets>
  <externalReferences>
    <externalReference r:id="rId5"/>
  </externalReferences>
  <definedNames>
    <definedName name="_xlnm.Print_Area" localSheetId="0">'2553-01-01'!$A$1:$M$37</definedName>
    <definedName name="_xlnm.Print_Area">'D:\MyDocument\統計方案\觀光局\01\表格正確版\表格正確版\[97年觀光遊憩區遊客人次統計表(修正版)12月(1)980110.xls]95年04月'!#REF!</definedName>
    <definedName name="PRINT_AREA_MI">'[1]95年04月'!#REF!</definedName>
  </definedNames>
  <calcPr fullCalcOnLoad="1"/>
</workbook>
</file>

<file path=xl/comments2.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sharedStrings.xml><?xml version="1.0" encoding="utf-8"?>
<sst xmlns="http://schemas.openxmlformats.org/spreadsheetml/2006/main" count="179" uniqueCount="114">
  <si>
    <t>公開類</t>
  </si>
  <si>
    <t>編製機關</t>
  </si>
  <si>
    <t>表　　號</t>
  </si>
  <si>
    <t>審核</t>
  </si>
  <si>
    <t>主辦業務人員</t>
  </si>
  <si>
    <t>機關長官</t>
  </si>
  <si>
    <t>主辦統計人員</t>
  </si>
  <si>
    <t>月　報</t>
  </si>
  <si>
    <t xml:space="preserve"> 次月十五日以前編報</t>
  </si>
  <si>
    <t>單位：人次</t>
  </si>
  <si>
    <t>觀光遊憩區別</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</si>
  <si>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</si>
  <si>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</si>
  <si>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</si>
  <si>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t>填表</t>
  </si>
  <si>
    <t>臺南市政府觀光旅遊局</t>
  </si>
  <si>
    <t>2553-01-02</t>
  </si>
  <si>
    <t>臺南市觀光遊憩景點遊客人次統計</t>
  </si>
  <si>
    <t>臺南市政府觀光旅遊局</t>
  </si>
  <si>
    <t>月　報</t>
  </si>
  <si>
    <t xml:space="preserve"> 次月十五日以前編報</t>
  </si>
  <si>
    <t>2553-01-01</t>
  </si>
  <si>
    <t>單位：人次</t>
  </si>
  <si>
    <t>觀光遊憩區別</t>
  </si>
  <si>
    <t>遊客人次</t>
  </si>
  <si>
    <t>總計</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</si>
  <si>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</si>
  <si>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</si>
  <si>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</si>
  <si>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r>
      <t>　　　　　二</t>
    </r>
    <r>
      <rPr>
        <sz val="12"/>
        <rFont val="Times New Roman"/>
        <family val="1"/>
      </rPr>
      <t>.</t>
    </r>
    <r>
      <rPr>
        <sz val="12"/>
        <rFont val="標楷體"/>
        <family val="4"/>
      </rPr>
      <t>其他有關觀光遊憩區管理單位依據其旅遊資料填報。</t>
    </r>
  </si>
  <si>
    <t>上年同月
遊客人數</t>
  </si>
  <si>
    <t>有門票</t>
  </si>
  <si>
    <t>(需購票)</t>
  </si>
  <si>
    <t>無門票</t>
  </si>
  <si>
    <t>(免費)</t>
  </si>
  <si>
    <t>非假日
D</t>
  </si>
  <si>
    <t>總計
=A+B
=C+D</t>
  </si>
  <si>
    <t>有門票
(需購票)
A</t>
  </si>
  <si>
    <t>無門票
(免費)
B</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</si>
  <si>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</si>
  <si>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</si>
  <si>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</si>
  <si>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七股鹽山</t>
  </si>
  <si>
    <t>北門遊客中心</t>
  </si>
  <si>
    <t>井仔腳瓦盤鹽田</t>
  </si>
  <si>
    <t>尖山埤江南渡假村</t>
  </si>
  <si>
    <t>烏山頭水庫風景區</t>
  </si>
  <si>
    <t>曾文水庫</t>
  </si>
  <si>
    <t>關仔嶺溫泉區</t>
  </si>
  <si>
    <t>虎頭埤風景區</t>
  </si>
  <si>
    <t>南元休閒農場</t>
  </si>
  <si>
    <t>走馬瀨農場</t>
  </si>
  <si>
    <t>烏樹林休閒園區</t>
  </si>
  <si>
    <t>頑皮世界</t>
  </si>
  <si>
    <t>南鯤鯓代天府</t>
  </si>
  <si>
    <t>麻豆代天府</t>
  </si>
  <si>
    <t>延平郡王祠</t>
  </si>
  <si>
    <t>臺南孔子廟</t>
  </si>
  <si>
    <t>祀典武廟</t>
  </si>
  <si>
    <t>五妃廟</t>
  </si>
  <si>
    <t>大天后宮</t>
  </si>
  <si>
    <t>安平小鎮</t>
  </si>
  <si>
    <t>門票數</t>
  </si>
  <si>
    <t>人工計數器</t>
  </si>
  <si>
    <t>停車數概估</t>
  </si>
  <si>
    <t>自動車流監視</t>
  </si>
  <si>
    <t>關子嶺溫泉區</t>
  </si>
  <si>
    <t>蘭花生物科技園區</t>
  </si>
  <si>
    <t>德元埤荷蘭村</t>
  </si>
  <si>
    <t>臺灣烏腳病醫療紀念館</t>
  </si>
  <si>
    <t>馬沙溝濱海遊憩區</t>
  </si>
  <si>
    <t>黑面琵鷺生態展示館</t>
  </si>
  <si>
    <t>蕭壟文化園區</t>
  </si>
  <si>
    <t>南瀛總爺藝文中心</t>
  </si>
  <si>
    <t>菜寮化石館</t>
  </si>
  <si>
    <t>億載金城</t>
  </si>
  <si>
    <t>安平古堡</t>
  </si>
  <si>
    <t>安平樹屋</t>
  </si>
  <si>
    <t>臺灣歷史博物館</t>
  </si>
  <si>
    <t>四草綠色隧道</t>
  </si>
  <si>
    <t>延平郡王祠</t>
  </si>
  <si>
    <t>五妃廟</t>
  </si>
  <si>
    <t>大天后宮</t>
  </si>
  <si>
    <t>國立臺灣文學館</t>
  </si>
  <si>
    <t>奇美博物館</t>
  </si>
  <si>
    <t>十鼓文化村</t>
  </si>
  <si>
    <t xml:space="preserve">門票數  </t>
  </si>
  <si>
    <t xml:space="preserve">廟方估計 </t>
  </si>
  <si>
    <t>廟方估計</t>
  </si>
  <si>
    <t xml:space="preserve">人工計數器 </t>
  </si>
  <si>
    <t xml:space="preserve">門票數  </t>
  </si>
  <si>
    <t xml:space="preserve">門票數 </t>
  </si>
  <si>
    <t>門票數</t>
  </si>
  <si>
    <t>停車數概估</t>
  </si>
  <si>
    <t>人工計數器</t>
  </si>
  <si>
    <t>人工計數器(101年10月後才收費)</t>
  </si>
  <si>
    <t>赤崁樓</t>
  </si>
  <si>
    <t>七股鹽山</t>
  </si>
  <si>
    <t xml:space="preserve">門票數 </t>
  </si>
  <si>
    <t>上年同月
遊客人數</t>
  </si>
  <si>
    <t>臺南市政府主計處103年03月25日南市主統字第1030267242號函核定</t>
  </si>
  <si>
    <t>資料來源：一.本市依據轄區內民間登記有案之觀光遊憩區管理單位及所屬各觀光遊憩區管理單位填報之旅遊資料彙編。</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</si>
  <si>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</si>
  <si>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</si>
  <si>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</si>
  <si>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</si>
  <si>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</si>
  <si>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人工計數器 / 部份館區整修中</t>
  </si>
  <si>
    <t>中華民國　　104　年　1　　月</t>
  </si>
  <si>
    <t>中華民國　104  年　1　月</t>
  </si>
  <si>
    <t>中華民國　104　年　2　月　11　日編報</t>
  </si>
  <si>
    <t>中華民國  104　年　2　月　11　日編報</t>
  </si>
  <si>
    <t>休館</t>
  </si>
  <si>
    <t xml:space="preserve">人工計數器 (104年1月份開館不收門票)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</si>
</sst>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34">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u val="single"/>
      <sz val="22"/>
      <name val="標楷體"/>
      <family val="4"/>
    </font>
    <font>
      <b/>
      <sz val="12"/>
      <name val="標楷體"/>
      <family val="4"/>
    </font>
    <font>
      <b/>
      <sz val="9"/>
      <name val="新細明體"/>
      <family val="1"/>
    </font>
    <font>
      <sz val="14"/>
      <name val="新細明體"/>
      <family val="1"/>
    </font>
    <font>
      <b/>
      <sz val="16"/>
      <name val="新細明體"/>
      <family val="1"/>
    </font>
    <font>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b/>
      <sz val="8"/>
      <name val="新細明體"/>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0" fillId="16" borderId="0" applyNumberFormat="0" applyBorder="0" applyAlignment="0" applyProtection="0"/>
    <xf numFmtId="0" fontId="21"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22"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7" borderId="2" applyNumberFormat="0" applyAlignment="0" applyProtection="0"/>
    <xf numFmtId="0" fontId="30" fillId="17" borderId="8" applyNumberFormat="0" applyAlignment="0" applyProtection="0"/>
    <xf numFmtId="0" fontId="31"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32"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1" fillId="0" borderId="11" xfId="0" applyFont="1" applyBorder="1" applyAlignment="1">
      <alignment vertical="top"/>
    </xf>
    <xf numFmtId="0" fontId="3" fillId="0" borderId="0" xfId="0" applyFont="1" applyBorder="1" applyAlignment="1">
      <alignment horizontal="center" vertical="center"/>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vertical="center"/>
    </xf>
    <xf numFmtId="0" fontId="11" fillId="0" borderId="10" xfId="0" applyFont="1" applyBorder="1" applyAlignment="1">
      <alignment horizontal="center" vertical="center" wrapText="1"/>
    </xf>
    <xf numFmtId="0" fontId="0" fillId="16" borderId="0" xfId="0" applyFill="1" applyAlignment="1">
      <alignment/>
    </xf>
    <xf numFmtId="0" fontId="1" fillId="0" borderId="12" xfId="0" applyFont="1" applyFill="1" applyBorder="1" applyAlignment="1">
      <alignment horizontal="left"/>
    </xf>
    <xf numFmtId="0" fontId="0" fillId="0" borderId="13" xfId="0" applyFill="1" applyBorder="1" applyAlignment="1">
      <alignment horizontal="left" vertical="center"/>
    </xf>
    <xf numFmtId="202" fontId="1" fillId="0" borderId="14" xfId="0" applyNumberFormat="1" applyFont="1" applyFill="1" applyBorder="1" applyAlignment="1">
      <alignment horizontal="right"/>
    </xf>
    <xf numFmtId="0" fontId="1" fillId="0" borderId="11" xfId="0" applyFont="1" applyFill="1" applyBorder="1" applyAlignment="1">
      <alignment horizontal="left"/>
    </xf>
    <xf numFmtId="0" fontId="0" fillId="0" borderId="0" xfId="0" applyFill="1" applyAlignment="1">
      <alignment/>
    </xf>
    <xf numFmtId="202" fontId="1" fillId="0" borderId="14" xfId="0" applyNumberFormat="1" applyFont="1" applyFill="1" applyBorder="1" applyAlignment="1">
      <alignment/>
    </xf>
    <xf numFmtId="202" fontId="1" fillId="0" borderId="15" xfId="0" applyNumberFormat="1" applyFont="1" applyFill="1" applyBorder="1" applyAlignment="1">
      <alignment horizontal="right"/>
    </xf>
    <xf numFmtId="0" fontId="1" fillId="0" borderId="16" xfId="0" applyFont="1" applyFill="1" applyBorder="1" applyAlignment="1">
      <alignment horizontal="left"/>
    </xf>
    <xf numFmtId="202" fontId="1" fillId="0" borderId="15" xfId="0" applyNumberFormat="1" applyFont="1" applyFill="1" applyBorder="1" applyAlignment="1">
      <alignment/>
    </xf>
    <xf numFmtId="202" fontId="1" fillId="0" borderId="10" xfId="0" applyNumberFormat="1" applyFont="1" applyFill="1" applyBorder="1" applyAlignment="1">
      <alignment horizontal="right"/>
    </xf>
    <xf numFmtId="0" fontId="13" fillId="0" borderId="12" xfId="0" applyFont="1" applyFill="1" applyBorder="1" applyAlignment="1">
      <alignment/>
    </xf>
    <xf numFmtId="0" fontId="1" fillId="0" borderId="13" xfId="0" applyFont="1" applyFill="1" applyBorder="1" applyAlignment="1">
      <alignment horizontal="left" vertical="center"/>
    </xf>
    <xf numFmtId="0" fontId="1" fillId="0" borderId="12" xfId="0" applyFont="1" applyFill="1" applyBorder="1" applyAlignment="1">
      <alignment/>
    </xf>
    <xf numFmtId="0" fontId="1" fillId="0" borderId="13" xfId="0" applyFont="1" applyFill="1" applyBorder="1" applyAlignment="1">
      <alignment/>
    </xf>
    <xf numFmtId="209" fontId="1" fillId="0" borderId="14" xfId="0" applyNumberFormat="1" applyFont="1" applyFill="1" applyBorder="1" applyAlignment="1">
      <alignment/>
    </xf>
    <xf numFmtId="0" fontId="13" fillId="0" borderId="13" xfId="0" applyFont="1" applyFill="1" applyBorder="1" applyAlignment="1">
      <alignment horizontal="left"/>
    </xf>
    <xf numFmtId="0" fontId="13" fillId="0" borderId="16" xfId="0" applyFont="1" applyFill="1" applyBorder="1" applyAlignment="1">
      <alignment horizontal="left"/>
    </xf>
    <xf numFmtId="0" fontId="1" fillId="0" borderId="13" xfId="0" applyFont="1" applyFill="1" applyBorder="1" applyAlignment="1">
      <alignment horizontal="left"/>
    </xf>
    <xf numFmtId="0" fontId="1" fillId="0" borderId="10" xfId="0" applyFont="1" applyFill="1" applyBorder="1" applyAlignment="1">
      <alignment horizontal="center" vertical="center"/>
    </xf>
    <xf numFmtId="0" fontId="1" fillId="0" borderId="0" xfId="0" applyFont="1" applyFill="1" applyAlignment="1">
      <alignment/>
    </xf>
    <xf numFmtId="0" fontId="1" fillId="0" borderId="10" xfId="0" applyFont="1" applyFill="1" applyBorder="1" applyAlignment="1">
      <alignment horizontal="center" vertical="center"/>
    </xf>
    <xf numFmtId="0" fontId="0" fillId="0" borderId="0" xfId="0" applyFont="1" applyFill="1" applyAlignment="1">
      <alignment/>
    </xf>
    <xf numFmtId="0" fontId="1" fillId="0" borderId="11" xfId="0" applyFont="1" applyFill="1" applyBorder="1" applyAlignment="1">
      <alignment vertical="top"/>
    </xf>
    <xf numFmtId="0" fontId="1" fillId="0" borderId="11" xfId="0" applyFont="1" applyFill="1" applyBorder="1" applyAlignment="1">
      <alignment/>
    </xf>
    <xf numFmtId="49" fontId="1" fillId="0" borderId="1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right"/>
    </xf>
    <xf numFmtId="0" fontId="1" fillId="0" borderId="17" xfId="0" applyFont="1" applyFill="1" applyBorder="1" applyAlignment="1">
      <alignment horizontal="center" vertical="center"/>
    </xf>
    <xf numFmtId="0" fontId="1" fillId="0" borderId="18" xfId="0" applyFont="1" applyFill="1" applyBorder="1" applyAlignment="1">
      <alignment horizontal="center"/>
    </xf>
    <xf numFmtId="0" fontId="1" fillId="0" borderId="19" xfId="0" applyFont="1" applyFill="1" applyBorder="1" applyAlignment="1">
      <alignment horizontal="center" vertical="center"/>
    </xf>
    <xf numFmtId="0" fontId="1" fillId="0" borderId="14" xfId="0" applyFont="1" applyFill="1" applyBorder="1" applyAlignment="1">
      <alignment/>
    </xf>
    <xf numFmtId="0" fontId="1" fillId="0" borderId="15" xfId="0" applyFont="1" applyFill="1" applyBorder="1" applyAlignment="1">
      <alignment horizontal="center" vertical="center"/>
    </xf>
    <xf numFmtId="0" fontId="3" fillId="0" borderId="0" xfId="0" applyFont="1" applyFill="1" applyAlignment="1">
      <alignment/>
    </xf>
    <xf numFmtId="0" fontId="1" fillId="0" borderId="10" xfId="0" applyFont="1" applyFill="1" applyBorder="1" applyAlignment="1">
      <alignment horizontal="left"/>
    </xf>
    <xf numFmtId="42" fontId="1" fillId="0" borderId="0" xfId="0" applyNumberFormat="1" applyFont="1" applyFill="1" applyAlignment="1">
      <alignment/>
    </xf>
    <xf numFmtId="42" fontId="1" fillId="0" borderId="11" xfId="0" applyNumberFormat="1" applyFont="1" applyFill="1" applyBorder="1" applyAlignment="1">
      <alignment/>
    </xf>
    <xf numFmtId="42" fontId="0" fillId="0" borderId="0" xfId="0" applyNumberFormat="1" applyFill="1" applyAlignment="1">
      <alignment/>
    </xf>
    <xf numFmtId="42" fontId="1" fillId="0" borderId="0" xfId="0" applyNumberFormat="1" applyFont="1" applyAlignment="1">
      <alignment/>
    </xf>
    <xf numFmtId="42" fontId="0" fillId="0" borderId="0" xfId="0" applyNumberFormat="1" applyAlignment="1">
      <alignment/>
    </xf>
    <xf numFmtId="202" fontId="1" fillId="0" borderId="14" xfId="0" applyNumberFormat="1" applyFont="1" applyBorder="1" applyAlignment="1">
      <alignment/>
    </xf>
    <xf numFmtId="202" fontId="1" fillId="0" borderId="10" xfId="0" applyNumberFormat="1" applyFont="1" applyFill="1" applyBorder="1" applyAlignment="1">
      <alignment/>
    </xf>
    <xf numFmtId="41" fontId="1" fillId="0" borderId="20" xfId="35" applyFont="1" applyFill="1" applyBorder="1" applyAlignment="1">
      <alignment vertical="center" wrapText="1"/>
    </xf>
    <xf numFmtId="41" fontId="1" fillId="0" borderId="21" xfId="35" applyFont="1" applyFill="1" applyBorder="1" applyAlignment="1">
      <alignment vertical="center" wrapText="1"/>
    </xf>
    <xf numFmtId="202" fontId="1" fillId="0" borderId="13" xfId="0" applyNumberFormat="1" applyFont="1" applyFill="1" applyBorder="1" applyAlignment="1">
      <alignment/>
    </xf>
    <xf numFmtId="202" fontId="1" fillId="0" borderId="14" xfId="0" applyNumberFormat="1" applyFont="1" applyFill="1" applyBorder="1" applyAlignment="1">
      <alignment/>
    </xf>
    <xf numFmtId="44" fontId="1" fillId="0" borderId="11" xfId="0" applyNumberFormat="1" applyFont="1" applyFill="1" applyBorder="1" applyAlignment="1">
      <alignment/>
    </xf>
    <xf numFmtId="42" fontId="1" fillId="0" borderId="22" xfId="0" applyNumberFormat="1" applyFont="1" applyFill="1" applyBorder="1" applyAlignment="1">
      <alignment/>
    </xf>
    <xf numFmtId="44" fontId="1" fillId="0" borderId="22" xfId="0" applyNumberFormat="1" applyFont="1" applyFill="1" applyBorder="1" applyAlignment="1">
      <alignment/>
    </xf>
    <xf numFmtId="42" fontId="1" fillId="0" borderId="16" xfId="0" applyNumberFormat="1" applyFont="1" applyFill="1" applyBorder="1" applyAlignment="1">
      <alignment/>
    </xf>
    <xf numFmtId="44" fontId="1" fillId="0" borderId="16" xfId="0" applyNumberFormat="1" applyFont="1" applyFill="1" applyBorder="1" applyAlignment="1">
      <alignment/>
    </xf>
    <xf numFmtId="42" fontId="1" fillId="0" borderId="11" xfId="0" applyNumberFormat="1" applyFont="1" applyFill="1" applyBorder="1" applyAlignment="1">
      <alignment/>
    </xf>
    <xf numFmtId="202" fontId="1" fillId="0" borderId="13" xfId="0" applyNumberFormat="1" applyFont="1" applyFill="1" applyBorder="1" applyAlignment="1">
      <alignment horizontal="left"/>
    </xf>
    <xf numFmtId="3" fontId="1" fillId="0" borderId="10" xfId="0" applyNumberFormat="1" applyFont="1" applyBorder="1" applyAlignment="1">
      <alignment horizontal="right"/>
    </xf>
    <xf numFmtId="0" fontId="1" fillId="0" borderId="10" xfId="0" applyFont="1" applyBorder="1" applyAlignment="1">
      <alignment wrapText="1"/>
    </xf>
    <xf numFmtId="3" fontId="1" fillId="24" borderId="10" xfId="0" applyNumberFormat="1" applyFont="1" applyFill="1" applyBorder="1" applyAlignment="1">
      <alignment horizontal="right"/>
    </xf>
    <xf numFmtId="0" fontId="13" fillId="0" borderId="13" xfId="0" applyFont="1" applyFill="1" applyBorder="1" applyAlignment="1">
      <alignment horizontal="left"/>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Fill="1" applyBorder="1" applyAlignment="1">
      <alignment horizontal="left"/>
    </xf>
    <xf numFmtId="42" fontId="1" fillId="0" borderId="17" xfId="0" applyNumberFormat="1" applyFont="1" applyBorder="1" applyAlignment="1">
      <alignment horizontal="center" vertical="center"/>
    </xf>
    <xf numFmtId="42" fontId="1" fillId="0" borderId="15" xfId="0" applyNumberFormat="1"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13" fillId="0" borderId="12" xfId="0" applyFont="1" applyFill="1" applyBorder="1" applyAlignment="1">
      <alignment horizontal="left"/>
    </xf>
    <xf numFmtId="0" fontId="1" fillId="0" borderId="11" xfId="0" applyFont="1" applyBorder="1" applyAlignment="1">
      <alignment/>
    </xf>
    <xf numFmtId="0" fontId="1" fillId="0" borderId="14" xfId="0" applyFont="1" applyBorder="1" applyAlignment="1">
      <alignment/>
    </xf>
    <xf numFmtId="0" fontId="8" fillId="0" borderId="23" xfId="0" applyFont="1" applyBorder="1" applyAlignment="1">
      <alignment horizontal="center" vertical="center"/>
    </xf>
    <xf numFmtId="0" fontId="7" fillId="0" borderId="23"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14" xfId="0" applyFont="1" applyBorder="1" applyAlignment="1">
      <alignment horizontal="center" vertical="center"/>
    </xf>
    <xf numFmtId="0" fontId="13" fillId="0" borderId="12" xfId="0" applyFont="1" applyFill="1" applyBorder="1" applyAlignment="1">
      <alignment/>
    </xf>
    <xf numFmtId="0" fontId="13" fillId="0" borderId="13" xfId="0" applyFont="1" applyFill="1" applyBorder="1" applyAlignment="1">
      <alignment/>
    </xf>
    <xf numFmtId="0" fontId="1" fillId="0" borderId="11" xfId="0" applyFont="1" applyFill="1" applyBorder="1" applyAlignment="1">
      <alignment horizontal="left"/>
    </xf>
    <xf numFmtId="0" fontId="8" fillId="0" borderId="23" xfId="0" applyFont="1" applyFill="1" applyBorder="1" applyAlignment="1">
      <alignment horizontal="center" vertical="center"/>
    </xf>
    <xf numFmtId="0" fontId="7" fillId="0" borderId="23" xfId="0" applyFont="1" applyFill="1" applyBorder="1" applyAlignment="1">
      <alignment horizontal="center" vertical="center"/>
    </xf>
    <xf numFmtId="0" fontId="1" fillId="0" borderId="11" xfId="0" applyFont="1" applyFill="1" applyBorder="1" applyAlignment="1">
      <alignment/>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42" fontId="1" fillId="0" borderId="17" xfId="0" applyNumberFormat="1" applyFont="1" applyFill="1" applyBorder="1" applyAlignment="1">
      <alignment horizontal="center" vertical="center"/>
    </xf>
    <xf numFmtId="42" fontId="1" fillId="0" borderId="25" xfId="0" applyNumberFormat="1" applyFont="1" applyFill="1" applyBorder="1" applyAlignment="1">
      <alignment horizontal="center" vertical="center"/>
    </xf>
    <xf numFmtId="42" fontId="1" fillId="0" borderId="15"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xf>
    <xf numFmtId="0" fontId="0" fillId="0" borderId="12" xfId="0" applyFont="1" applyFill="1" applyBorder="1" applyAlignment="1">
      <alignment horizontal="left"/>
    </xf>
    <xf numFmtId="202" fontId="1" fillId="0" borderId="12" xfId="0" applyNumberFormat="1"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selection activeCell="H8" sqref="H8"/>
    </sheetView>
  </sheetViews>
  <sheetFormatPr defaultColWidth="9.00390625" defaultRowHeight="16.5"/>
  <cols>
    <col min="1" max="1" width="10.625" style="0" customWidth="1"/>
    <col min="3" max="3" width="16.50390625" style="0" customWidth="1"/>
    <col min="4" max="7" width="14.625" style="0" customWidth="1"/>
    <col min="8" max="8" width="18.625" style="56"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55"/>
      <c r="I1" s="1"/>
      <c r="J1" s="1"/>
      <c r="K1" s="4" t="s">
        <v>1</v>
      </c>
      <c r="L1" s="4" t="s">
        <v>18</v>
      </c>
    </row>
    <row r="2" spans="1:12" s="6" customFormat="1" ht="16.5">
      <c r="A2" s="5" t="s">
        <v>19</v>
      </c>
      <c r="B2" s="7" t="s">
        <v>20</v>
      </c>
      <c r="C2" s="7"/>
      <c r="D2" s="84" t="s">
        <v>100</v>
      </c>
      <c r="E2" s="84"/>
      <c r="F2" s="84"/>
      <c r="G2" s="84"/>
      <c r="H2" s="84"/>
      <c r="I2" s="84"/>
      <c r="J2" s="85"/>
      <c r="K2" s="4" t="s">
        <v>2</v>
      </c>
      <c r="L2" s="13" t="s">
        <v>21</v>
      </c>
    </row>
    <row r="3" spans="1:12" ht="24" customHeight="1">
      <c r="A3" s="86" t="s">
        <v>39</v>
      </c>
      <c r="B3" s="87"/>
      <c r="C3" s="87"/>
      <c r="D3" s="87"/>
      <c r="E3" s="87"/>
      <c r="F3" s="87"/>
      <c r="G3" s="87"/>
      <c r="H3" s="87"/>
      <c r="I3" s="87"/>
      <c r="J3" s="87"/>
      <c r="K3" s="87"/>
      <c r="L3" s="87"/>
    </row>
    <row r="4" spans="1:11" ht="16.5">
      <c r="A4" s="1"/>
      <c r="B4" s="1"/>
      <c r="C4" s="1"/>
      <c r="D4" s="1"/>
      <c r="E4" s="1"/>
      <c r="F4" s="1"/>
      <c r="G4" s="1"/>
      <c r="H4" s="55"/>
      <c r="I4" s="1"/>
      <c r="J4" s="1"/>
      <c r="K4" s="1"/>
    </row>
    <row r="5" spans="2:12" ht="19.5">
      <c r="B5" s="8"/>
      <c r="C5" s="8"/>
      <c r="D5" s="8"/>
      <c r="E5" s="82" t="s">
        <v>109</v>
      </c>
      <c r="F5" s="82"/>
      <c r="G5" s="82"/>
      <c r="H5" s="82"/>
      <c r="I5" s="82"/>
      <c r="J5" s="8"/>
      <c r="K5" s="8"/>
      <c r="L5" s="9" t="s">
        <v>22</v>
      </c>
    </row>
    <row r="6" spans="1:12" s="6" customFormat="1" ht="24.75" customHeight="1">
      <c r="A6" s="80" t="s">
        <v>23</v>
      </c>
      <c r="B6" s="90"/>
      <c r="C6" s="89" t="s">
        <v>24</v>
      </c>
      <c r="D6" s="89"/>
      <c r="E6" s="89"/>
      <c r="F6" s="89"/>
      <c r="G6" s="89"/>
      <c r="H6" s="77" t="s">
        <v>26</v>
      </c>
      <c r="I6" s="88" t="s">
        <v>30</v>
      </c>
      <c r="J6" s="79" t="s">
        <v>27</v>
      </c>
      <c r="K6" s="80"/>
      <c r="L6" s="80"/>
    </row>
    <row r="7" spans="1:12" s="15" customFormat="1" ht="51">
      <c r="A7" s="82"/>
      <c r="B7" s="91"/>
      <c r="C7" s="14" t="s">
        <v>36</v>
      </c>
      <c r="D7" s="14" t="s">
        <v>37</v>
      </c>
      <c r="E7" s="14" t="s">
        <v>38</v>
      </c>
      <c r="F7" s="16" t="s">
        <v>40</v>
      </c>
      <c r="G7" s="16" t="s">
        <v>35</v>
      </c>
      <c r="H7" s="78"/>
      <c r="I7" s="88"/>
      <c r="J7" s="81"/>
      <c r="K7" s="82"/>
      <c r="L7" s="82"/>
    </row>
    <row r="8" spans="1:14" ht="24.75" customHeight="1">
      <c r="A8" s="74" t="s">
        <v>28</v>
      </c>
      <c r="B8" s="75"/>
      <c r="C8" s="57">
        <f aca="true" t="shared" si="0" ref="C8:H8">SUM(C9:C30)</f>
        <v>2016894</v>
      </c>
      <c r="D8" s="57">
        <f t="shared" si="0"/>
        <v>401410</v>
      </c>
      <c r="E8" s="57">
        <f t="shared" si="0"/>
        <v>1615484</v>
      </c>
      <c r="F8" s="57">
        <f t="shared" si="0"/>
        <v>1233217</v>
      </c>
      <c r="G8" s="57">
        <f t="shared" si="0"/>
        <v>783677</v>
      </c>
      <c r="H8" s="53">
        <f t="shared" si="0"/>
        <v>24291765</v>
      </c>
      <c r="I8" s="70">
        <v>1971019</v>
      </c>
      <c r="J8" s="84"/>
      <c r="K8" s="84"/>
      <c r="L8" s="84"/>
      <c r="N8" t="str">
        <f>IF(F8+G8=E8+D8,"Y","N")</f>
        <v>Y</v>
      </c>
    </row>
    <row r="9" spans="1:14" s="17" customFormat="1" ht="24.75" customHeight="1">
      <c r="A9" s="18" t="s">
        <v>41</v>
      </c>
      <c r="B9" s="19"/>
      <c r="C9" s="57">
        <v>5401</v>
      </c>
      <c r="D9" s="23">
        <v>5077</v>
      </c>
      <c r="E9" s="20">
        <v>324</v>
      </c>
      <c r="F9" s="20">
        <v>3395</v>
      </c>
      <c r="G9" s="20">
        <v>2006</v>
      </c>
      <c r="H9" s="53">
        <v>424005</v>
      </c>
      <c r="I9" s="70">
        <v>4536</v>
      </c>
      <c r="J9" s="21" t="s">
        <v>62</v>
      </c>
      <c r="K9" s="21"/>
      <c r="L9" s="21"/>
      <c r="M9" s="21"/>
      <c r="N9" s="17" t="str">
        <f aca="true" t="shared" si="1" ref="N9:N30">IF(F9+G9=E9+D9,"Y","N")</f>
        <v>Y</v>
      </c>
    </row>
    <row r="10" spans="1:14" s="22" customFormat="1" ht="24.75" customHeight="1">
      <c r="A10" s="18" t="s">
        <v>42</v>
      </c>
      <c r="B10" s="19"/>
      <c r="C10" s="57">
        <v>85584</v>
      </c>
      <c r="D10" s="23">
        <v>70310</v>
      </c>
      <c r="E10" s="23">
        <v>15274</v>
      </c>
      <c r="F10" s="23">
        <v>63643</v>
      </c>
      <c r="G10" s="23">
        <v>21941</v>
      </c>
      <c r="H10" s="53">
        <v>1743375</v>
      </c>
      <c r="I10" s="70">
        <v>49623</v>
      </c>
      <c r="J10" s="21" t="s">
        <v>62</v>
      </c>
      <c r="K10" s="21"/>
      <c r="L10" s="21"/>
      <c r="M10" s="21"/>
      <c r="N10" s="22" t="str">
        <f t="shared" si="1"/>
        <v>Y</v>
      </c>
    </row>
    <row r="11" spans="1:14" s="17" customFormat="1" ht="24.75" customHeight="1">
      <c r="A11" s="18" t="s">
        <v>43</v>
      </c>
      <c r="B11" s="19"/>
      <c r="C11" s="57">
        <v>111258</v>
      </c>
      <c r="D11" s="23">
        <v>0</v>
      </c>
      <c r="E11" s="20">
        <v>111258</v>
      </c>
      <c r="F11" s="20">
        <v>55621</v>
      </c>
      <c r="G11" s="20">
        <v>55637</v>
      </c>
      <c r="H11" s="63">
        <v>0</v>
      </c>
      <c r="I11" s="70">
        <v>17522</v>
      </c>
      <c r="J11" s="18" t="s">
        <v>63</v>
      </c>
      <c r="K11" s="21"/>
      <c r="L11" s="21"/>
      <c r="M11" s="21"/>
      <c r="N11" s="17" t="str">
        <f>IF(F11+G11=E11+D11,"Y","N")</f>
        <v>Y</v>
      </c>
    </row>
    <row r="12" spans="1:14" s="17" customFormat="1" ht="24.75" customHeight="1">
      <c r="A12" s="18" t="s">
        <v>44</v>
      </c>
      <c r="B12" s="19"/>
      <c r="C12" s="57">
        <v>22921</v>
      </c>
      <c r="D12" s="23">
        <v>0</v>
      </c>
      <c r="E12" s="23">
        <v>22921</v>
      </c>
      <c r="F12" s="23">
        <v>17271</v>
      </c>
      <c r="G12" s="23">
        <v>5650</v>
      </c>
      <c r="H12" s="63">
        <v>0</v>
      </c>
      <c r="I12" s="70">
        <v>18991</v>
      </c>
      <c r="J12" s="18" t="s">
        <v>64</v>
      </c>
      <c r="K12" s="21"/>
      <c r="L12" s="21"/>
      <c r="M12" s="21"/>
      <c r="N12" s="17" t="str">
        <f t="shared" si="1"/>
        <v>Y</v>
      </c>
    </row>
    <row r="13" spans="1:14" s="22" customFormat="1" ht="24.75" customHeight="1">
      <c r="A13" s="83" t="s">
        <v>45</v>
      </c>
      <c r="B13" s="73"/>
      <c r="C13" s="57">
        <v>26700</v>
      </c>
      <c r="D13" s="26">
        <v>17308</v>
      </c>
      <c r="E13" s="27">
        <v>9392</v>
      </c>
      <c r="F13" s="24">
        <v>8344</v>
      </c>
      <c r="G13" s="24">
        <v>18356</v>
      </c>
      <c r="H13" s="64">
        <v>728780</v>
      </c>
      <c r="I13" s="70">
        <v>15309</v>
      </c>
      <c r="J13" s="94" t="s">
        <v>86</v>
      </c>
      <c r="K13" s="94"/>
      <c r="L13" s="94"/>
      <c r="M13" s="94"/>
      <c r="N13" s="22" t="str">
        <f t="shared" si="1"/>
        <v>Y</v>
      </c>
    </row>
    <row r="14" spans="1:14" s="22" customFormat="1" ht="24.75" customHeight="1">
      <c r="A14" s="28" t="s">
        <v>46</v>
      </c>
      <c r="B14" s="29"/>
      <c r="C14" s="57">
        <v>15077</v>
      </c>
      <c r="D14" s="26">
        <v>14189</v>
      </c>
      <c r="E14" s="27">
        <v>888</v>
      </c>
      <c r="F14" s="24">
        <v>11004</v>
      </c>
      <c r="G14" s="24">
        <v>4073</v>
      </c>
      <c r="H14" s="64">
        <v>1462365</v>
      </c>
      <c r="I14" s="70">
        <v>10195</v>
      </c>
      <c r="J14" s="18" t="s">
        <v>62</v>
      </c>
      <c r="K14" s="21"/>
      <c r="L14" s="21"/>
      <c r="M14" s="21"/>
      <c r="N14" s="22" t="str">
        <f t="shared" si="1"/>
        <v>Y</v>
      </c>
    </row>
    <row r="15" spans="1:14" s="22" customFormat="1" ht="24.75" customHeight="1">
      <c r="A15" s="30" t="s">
        <v>47</v>
      </c>
      <c r="B15" s="29"/>
      <c r="C15" s="57">
        <v>15493</v>
      </c>
      <c r="D15" s="26">
        <v>15091</v>
      </c>
      <c r="E15" s="27">
        <v>402</v>
      </c>
      <c r="F15" s="24">
        <v>6652</v>
      </c>
      <c r="G15" s="24">
        <v>8841</v>
      </c>
      <c r="H15" s="64">
        <v>998057</v>
      </c>
      <c r="I15" s="70">
        <v>11688</v>
      </c>
      <c r="J15" s="18" t="s">
        <v>62</v>
      </c>
      <c r="K15" s="21"/>
      <c r="L15" s="21"/>
      <c r="M15" s="21"/>
      <c r="N15" s="22" t="str">
        <f t="shared" si="1"/>
        <v>Y</v>
      </c>
    </row>
    <row r="16" spans="1:14" s="22" customFormat="1" ht="24.75" customHeight="1">
      <c r="A16" s="28" t="s">
        <v>48</v>
      </c>
      <c r="B16" s="31"/>
      <c r="C16" s="57">
        <v>155876</v>
      </c>
      <c r="D16" s="27">
        <v>0</v>
      </c>
      <c r="E16" s="27">
        <v>155876</v>
      </c>
      <c r="F16" s="27">
        <v>106793</v>
      </c>
      <c r="G16" s="27">
        <v>49083</v>
      </c>
      <c r="H16" s="63">
        <v>0</v>
      </c>
      <c r="I16" s="70">
        <v>102589</v>
      </c>
      <c r="J16" s="69" t="s">
        <v>65</v>
      </c>
      <c r="K16" s="18"/>
      <c r="L16" s="18"/>
      <c r="M16" s="18"/>
      <c r="N16" s="22" t="str">
        <f t="shared" si="1"/>
        <v>Y</v>
      </c>
    </row>
    <row r="17" spans="1:14" s="22" customFormat="1" ht="24.75" customHeight="1">
      <c r="A17" s="28" t="s">
        <v>49</v>
      </c>
      <c r="B17" s="31"/>
      <c r="C17" s="57">
        <v>42522</v>
      </c>
      <c r="D17" s="32">
        <v>17611</v>
      </c>
      <c r="E17" s="32">
        <v>24911</v>
      </c>
      <c r="F17" s="32">
        <v>35748</v>
      </c>
      <c r="G17" s="32">
        <v>6774</v>
      </c>
      <c r="H17" s="64">
        <v>1166823</v>
      </c>
      <c r="I17" s="70">
        <v>32550</v>
      </c>
      <c r="J17" s="18" t="s">
        <v>62</v>
      </c>
      <c r="K17" s="18"/>
      <c r="L17" s="18"/>
      <c r="M17" s="18"/>
      <c r="N17" s="22" t="str">
        <f t="shared" si="1"/>
        <v>Y</v>
      </c>
    </row>
    <row r="18" spans="1:14" s="22" customFormat="1" ht="24.75" customHeight="1">
      <c r="A18" s="30" t="s">
        <v>50</v>
      </c>
      <c r="B18" s="31"/>
      <c r="C18" s="62">
        <v>7822</v>
      </c>
      <c r="D18" s="32">
        <v>7341</v>
      </c>
      <c r="E18" s="32">
        <v>481</v>
      </c>
      <c r="F18" s="32">
        <v>5091</v>
      </c>
      <c r="G18" s="32">
        <v>2731</v>
      </c>
      <c r="H18" s="64">
        <v>1776910</v>
      </c>
      <c r="I18" s="70">
        <v>7642</v>
      </c>
      <c r="J18" s="18" t="s">
        <v>62</v>
      </c>
      <c r="K18" s="18"/>
      <c r="L18" s="18"/>
      <c r="M18" s="18"/>
      <c r="N18" s="22" t="str">
        <f t="shared" si="1"/>
        <v>Y</v>
      </c>
    </row>
    <row r="19" spans="1:14" s="22" customFormat="1" ht="24.75" customHeight="1">
      <c r="A19" s="28" t="s">
        <v>51</v>
      </c>
      <c r="B19" s="31"/>
      <c r="C19" s="57">
        <v>37349</v>
      </c>
      <c r="D19" s="26">
        <v>29370</v>
      </c>
      <c r="E19" s="26">
        <v>7979</v>
      </c>
      <c r="F19" s="26">
        <v>28099</v>
      </c>
      <c r="G19" s="26">
        <v>9250</v>
      </c>
      <c r="H19" s="64">
        <v>3563220</v>
      </c>
      <c r="I19" s="70">
        <v>63459</v>
      </c>
      <c r="J19" s="18" t="s">
        <v>62</v>
      </c>
      <c r="K19" s="18"/>
      <c r="L19" s="18"/>
      <c r="M19" s="18"/>
      <c r="N19" s="22" t="str">
        <f>IF(F19+G19=E19+D19,"Y","N")</f>
        <v>Y</v>
      </c>
    </row>
    <row r="20" spans="1:14" s="22" customFormat="1" ht="24.75" customHeight="1">
      <c r="A20" s="28" t="s">
        <v>52</v>
      </c>
      <c r="B20" s="31"/>
      <c r="C20" s="57">
        <v>7240</v>
      </c>
      <c r="D20" s="26">
        <v>0</v>
      </c>
      <c r="E20" s="26">
        <v>7240</v>
      </c>
      <c r="F20" s="26">
        <v>6069</v>
      </c>
      <c r="G20" s="26">
        <v>1171</v>
      </c>
      <c r="H20" s="65">
        <v>0</v>
      </c>
      <c r="I20" s="70">
        <v>6085</v>
      </c>
      <c r="J20" s="18" t="s">
        <v>62</v>
      </c>
      <c r="K20" s="18"/>
      <c r="L20" s="18"/>
      <c r="M20" s="18"/>
      <c r="N20" s="22" t="str">
        <f t="shared" si="1"/>
        <v>Y</v>
      </c>
    </row>
    <row r="21" spans="1:14" s="22" customFormat="1" ht="24.75" customHeight="1">
      <c r="A21" s="92" t="s">
        <v>53</v>
      </c>
      <c r="B21" s="93"/>
      <c r="C21" s="57">
        <v>11563</v>
      </c>
      <c r="D21" s="26">
        <v>11281</v>
      </c>
      <c r="E21" s="26">
        <v>282</v>
      </c>
      <c r="F21" s="26">
        <v>6713</v>
      </c>
      <c r="G21" s="26">
        <v>4850</v>
      </c>
      <c r="H21" s="64">
        <v>4507840</v>
      </c>
      <c r="I21" s="70">
        <v>14563</v>
      </c>
      <c r="J21" s="76" t="s">
        <v>86</v>
      </c>
      <c r="K21" s="76"/>
      <c r="L21" s="76"/>
      <c r="M21" s="76"/>
      <c r="N21" s="22" t="str">
        <f t="shared" si="1"/>
        <v>Y</v>
      </c>
    </row>
    <row r="22" spans="1:14" s="22" customFormat="1" ht="24.75" customHeight="1">
      <c r="A22" s="92" t="s">
        <v>54</v>
      </c>
      <c r="B22" s="93"/>
      <c r="C22" s="57">
        <v>702900</v>
      </c>
      <c r="D22" s="26">
        <v>0</v>
      </c>
      <c r="E22" s="26">
        <v>702900</v>
      </c>
      <c r="F22" s="26">
        <v>421740</v>
      </c>
      <c r="G22" s="26">
        <v>281160</v>
      </c>
      <c r="H22" s="65">
        <v>0</v>
      </c>
      <c r="I22" s="70">
        <v>800500</v>
      </c>
      <c r="J22" s="76" t="s">
        <v>87</v>
      </c>
      <c r="K22" s="76"/>
      <c r="L22" s="76"/>
      <c r="M22" s="76"/>
      <c r="N22" s="22" t="str">
        <f t="shared" si="1"/>
        <v>Y</v>
      </c>
    </row>
    <row r="23" spans="1:14" s="22" customFormat="1" ht="24.75" customHeight="1">
      <c r="A23" s="28" t="s">
        <v>55</v>
      </c>
      <c r="B23" s="31"/>
      <c r="C23" s="57">
        <v>316200</v>
      </c>
      <c r="D23" s="26">
        <v>0</v>
      </c>
      <c r="E23" s="26">
        <v>316200</v>
      </c>
      <c r="F23" s="26">
        <v>189720</v>
      </c>
      <c r="G23" s="26">
        <v>126480</v>
      </c>
      <c r="H23" s="65">
        <v>0</v>
      </c>
      <c r="I23" s="70">
        <v>332844</v>
      </c>
      <c r="J23" s="18" t="s">
        <v>88</v>
      </c>
      <c r="K23" s="18"/>
      <c r="L23" s="18"/>
      <c r="M23" s="18"/>
      <c r="N23" s="22" t="str">
        <f aca="true" t="shared" si="2" ref="N23:N29">IF(F23+G23=E23+D23,"Y","N")</f>
        <v>Y</v>
      </c>
    </row>
    <row r="24" spans="1:14" s="22" customFormat="1" ht="24.75" customHeight="1">
      <c r="A24" s="28" t="s">
        <v>56</v>
      </c>
      <c r="B24" s="31"/>
      <c r="C24" s="57">
        <v>19264</v>
      </c>
      <c r="D24" s="27">
        <v>0</v>
      </c>
      <c r="E24" s="27">
        <v>19264</v>
      </c>
      <c r="F24" s="27">
        <v>9158</v>
      </c>
      <c r="G24" s="27">
        <v>10106</v>
      </c>
      <c r="H24" s="65">
        <v>0</v>
      </c>
      <c r="I24" s="70">
        <v>15305</v>
      </c>
      <c r="J24" s="18" t="s">
        <v>63</v>
      </c>
      <c r="K24" s="18"/>
      <c r="L24" s="18"/>
      <c r="M24" s="18"/>
      <c r="N24" s="22" t="str">
        <f t="shared" si="2"/>
        <v>Y</v>
      </c>
    </row>
    <row r="25" spans="1:14" s="22" customFormat="1" ht="24.75" customHeight="1">
      <c r="A25" s="92" t="s">
        <v>96</v>
      </c>
      <c r="B25" s="93"/>
      <c r="C25" s="57">
        <v>84674</v>
      </c>
      <c r="D25" s="58">
        <v>61736</v>
      </c>
      <c r="E25" s="58">
        <v>22938</v>
      </c>
      <c r="F25" s="58">
        <v>48052</v>
      </c>
      <c r="G25" s="58">
        <v>36622</v>
      </c>
      <c r="H25" s="66">
        <v>2280425</v>
      </c>
      <c r="I25" s="70">
        <v>76167</v>
      </c>
      <c r="J25" s="76" t="s">
        <v>86</v>
      </c>
      <c r="K25" s="76"/>
      <c r="L25" s="76"/>
      <c r="M25" s="76"/>
      <c r="N25" s="22" t="str">
        <f t="shared" si="2"/>
        <v>Y</v>
      </c>
    </row>
    <row r="26" spans="1:14" s="22" customFormat="1" ht="24.75" customHeight="1">
      <c r="A26" s="92" t="s">
        <v>57</v>
      </c>
      <c r="B26" s="93"/>
      <c r="C26" s="57">
        <v>30516</v>
      </c>
      <c r="D26" s="58">
        <v>20744</v>
      </c>
      <c r="E26" s="58">
        <v>9772</v>
      </c>
      <c r="F26" s="58">
        <v>19407</v>
      </c>
      <c r="G26" s="58">
        <v>11109</v>
      </c>
      <c r="H26" s="64">
        <v>508415</v>
      </c>
      <c r="I26" s="70">
        <v>22084</v>
      </c>
      <c r="J26" s="76" t="s">
        <v>89</v>
      </c>
      <c r="K26" s="76"/>
      <c r="L26" s="76"/>
      <c r="M26" s="76"/>
      <c r="N26" s="22" t="str">
        <f t="shared" si="2"/>
        <v>Y</v>
      </c>
    </row>
    <row r="27" spans="1:14" s="22" customFormat="1" ht="24.75" customHeight="1">
      <c r="A27" s="92" t="s">
        <v>58</v>
      </c>
      <c r="B27" s="93"/>
      <c r="C27" s="57">
        <v>61812</v>
      </c>
      <c r="D27" s="58">
        <v>0</v>
      </c>
      <c r="E27" s="58">
        <v>61812</v>
      </c>
      <c r="F27" s="58">
        <v>35078</v>
      </c>
      <c r="G27" s="58">
        <v>26734</v>
      </c>
      <c r="H27" s="67">
        <v>0</v>
      </c>
      <c r="I27" s="70">
        <v>48000</v>
      </c>
      <c r="J27" s="18" t="s">
        <v>63</v>
      </c>
      <c r="K27" s="18"/>
      <c r="L27" s="18"/>
      <c r="M27" s="18"/>
      <c r="N27" s="22" t="str">
        <f t="shared" si="2"/>
        <v>Y</v>
      </c>
    </row>
    <row r="28" spans="1:14" s="22" customFormat="1" ht="24.75" customHeight="1">
      <c r="A28" s="28" t="s">
        <v>59</v>
      </c>
      <c r="B28" s="31"/>
      <c r="C28" s="57">
        <v>5807</v>
      </c>
      <c r="D28" s="58">
        <v>0</v>
      </c>
      <c r="E28" s="58">
        <v>5807</v>
      </c>
      <c r="F28" s="58">
        <v>2940</v>
      </c>
      <c r="G28" s="58">
        <v>2867</v>
      </c>
      <c r="H28" s="67">
        <v>0</v>
      </c>
      <c r="I28" s="70">
        <v>6756</v>
      </c>
      <c r="J28" s="18" t="s">
        <v>63</v>
      </c>
      <c r="K28" s="18"/>
      <c r="L28" s="18"/>
      <c r="M28" s="18"/>
      <c r="N28" s="22" t="str">
        <f t="shared" si="2"/>
        <v>Y</v>
      </c>
    </row>
    <row r="29" spans="1:14" s="22" customFormat="1" ht="24.75" customHeight="1">
      <c r="A29" s="28" t="s">
        <v>60</v>
      </c>
      <c r="B29" s="31"/>
      <c r="C29" s="57">
        <v>70279</v>
      </c>
      <c r="D29" s="58">
        <v>0</v>
      </c>
      <c r="E29" s="58">
        <v>70279</v>
      </c>
      <c r="F29" s="58">
        <v>39883</v>
      </c>
      <c r="G29" s="58">
        <v>30396</v>
      </c>
      <c r="H29" s="67">
        <v>0</v>
      </c>
      <c r="I29" s="70">
        <v>160000</v>
      </c>
      <c r="J29" s="18" t="s">
        <v>63</v>
      </c>
      <c r="K29" s="18"/>
      <c r="L29" s="18"/>
      <c r="M29" s="18"/>
      <c r="N29" s="22" t="str">
        <f t="shared" si="2"/>
        <v>Y</v>
      </c>
    </row>
    <row r="30" spans="1:14" s="22" customFormat="1" ht="24.75" customHeight="1">
      <c r="A30" s="28" t="s">
        <v>61</v>
      </c>
      <c r="B30" s="31"/>
      <c r="C30" s="57">
        <v>180636</v>
      </c>
      <c r="D30" s="58">
        <v>131352</v>
      </c>
      <c r="E30" s="58">
        <v>49284</v>
      </c>
      <c r="F30" s="58">
        <v>112796</v>
      </c>
      <c r="G30" s="58">
        <v>67840</v>
      </c>
      <c r="H30" s="68">
        <v>5131550</v>
      </c>
      <c r="I30" s="70">
        <v>154611</v>
      </c>
      <c r="J30" s="76" t="s">
        <v>86</v>
      </c>
      <c r="K30" s="76"/>
      <c r="L30" s="76"/>
      <c r="M30" s="76"/>
      <c r="N30" s="22" t="str">
        <f t="shared" si="1"/>
        <v>Y</v>
      </c>
    </row>
    <row r="31" spans="1:12" ht="24.75" customHeight="1">
      <c r="A31" s="3" t="s">
        <v>101</v>
      </c>
      <c r="B31" s="10"/>
      <c r="C31" s="10"/>
      <c r="D31" s="10"/>
      <c r="E31" s="10"/>
      <c r="F31" s="10"/>
      <c r="G31" s="10"/>
      <c r="H31" s="10"/>
      <c r="I31" s="10"/>
      <c r="J31" s="10"/>
      <c r="K31" s="10"/>
      <c r="L31" s="11"/>
    </row>
    <row r="32" spans="1:12" ht="24.75" customHeight="1">
      <c r="A32" s="3" t="s">
        <v>29</v>
      </c>
      <c r="B32" s="10"/>
      <c r="C32" s="10"/>
      <c r="D32" s="10"/>
      <c r="E32" s="10"/>
      <c r="F32" s="10"/>
      <c r="G32" s="10"/>
      <c r="H32" s="10"/>
      <c r="I32" s="10"/>
      <c r="J32" s="10"/>
      <c r="K32" s="10"/>
      <c r="L32" s="12" t="s">
        <v>111</v>
      </c>
    </row>
    <row r="33" spans="1:12" ht="24.75" customHeight="1">
      <c r="A33" s="3" t="s">
        <v>102</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14</v>
      </c>
      <c r="B35" s="1"/>
      <c r="C35" s="1"/>
      <c r="D35" s="2" t="s">
        <v>3</v>
      </c>
      <c r="E35" s="1"/>
      <c r="F35" s="2"/>
      <c r="G35" s="1" t="s">
        <v>4</v>
      </c>
      <c r="J35" s="9" t="s">
        <v>5</v>
      </c>
      <c r="L35" s="1"/>
    </row>
    <row r="36" spans="1:12" s="6" customFormat="1" ht="16.5">
      <c r="A36" s="1"/>
      <c r="B36" s="1"/>
      <c r="C36" s="1"/>
      <c r="D36" s="2"/>
      <c r="E36" s="1"/>
      <c r="F36" s="2"/>
      <c r="G36" s="1"/>
      <c r="J36" s="1"/>
      <c r="K36" s="9"/>
      <c r="L36" s="1"/>
    </row>
    <row r="37" spans="2:12" s="6" customFormat="1" ht="16.5">
      <c r="B37" s="1"/>
      <c r="C37" s="1"/>
      <c r="D37" s="2" t="s">
        <v>3</v>
      </c>
      <c r="E37" s="1"/>
      <c r="G37" s="1" t="s">
        <v>6</v>
      </c>
      <c r="H37" s="1"/>
      <c r="J37" s="1"/>
      <c r="K37" s="1"/>
      <c r="L37" s="1"/>
    </row>
    <row r="38" spans="1:12" ht="19.5">
      <c r="A38" s="1"/>
      <c r="B38" s="1"/>
      <c r="C38" s="1"/>
      <c r="E38" s="10"/>
      <c r="G38" s="10"/>
      <c r="H38" s="55"/>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tabColor indexed="40"/>
    <pageSetUpPr fitToPage="1"/>
  </sheetPr>
  <dimension ref="A1:K51"/>
  <sheetViews>
    <sheetView showGridLines="0" tabSelected="1" zoomScaleSheetLayoutView="100" zoomScalePageLayoutView="0" workbookViewId="0" topLeftCell="A1">
      <selection activeCell="D9" sqref="D9:E9"/>
    </sheetView>
  </sheetViews>
  <sheetFormatPr defaultColWidth="9.00390625" defaultRowHeight="16.5"/>
  <cols>
    <col min="1" max="1" width="10.625" style="22" customWidth="1"/>
    <col min="2" max="2" width="12.00390625" style="22" customWidth="1"/>
    <col min="3" max="3" width="16.625" style="22" customWidth="1"/>
    <col min="4" max="5" width="19.00390625" style="22" customWidth="1"/>
    <col min="6" max="6" width="18.375" style="54" bestFit="1" customWidth="1"/>
    <col min="7" max="7" width="16.625" style="22" customWidth="1"/>
    <col min="8" max="8" width="11.625" style="22" customWidth="1"/>
    <col min="9" max="9" width="9.125" style="22" customWidth="1"/>
    <col min="10" max="10" width="14.375" style="22" customWidth="1"/>
    <col min="11" max="11" width="23.125" style="22" customWidth="1"/>
    <col min="12" max="16384" width="9.00390625" style="22" customWidth="1"/>
  </cols>
  <sheetData>
    <row r="1" spans="1:11" s="39" customFormat="1" ht="16.5">
      <c r="A1" s="36" t="s">
        <v>0</v>
      </c>
      <c r="B1" s="37"/>
      <c r="C1" s="37"/>
      <c r="D1" s="37"/>
      <c r="E1" s="37"/>
      <c r="F1" s="52"/>
      <c r="G1" s="37"/>
      <c r="H1" s="37"/>
      <c r="I1" s="37"/>
      <c r="J1" s="38" t="s">
        <v>1</v>
      </c>
      <c r="K1" s="38" t="s">
        <v>15</v>
      </c>
    </row>
    <row r="2" spans="1:11" s="39" customFormat="1" ht="16.5">
      <c r="A2" s="36" t="s">
        <v>7</v>
      </c>
      <c r="B2" s="40" t="s">
        <v>8</v>
      </c>
      <c r="C2" s="40"/>
      <c r="D2" s="41" t="s">
        <v>100</v>
      </c>
      <c r="E2" s="41"/>
      <c r="F2" s="53"/>
      <c r="G2" s="41"/>
      <c r="H2" s="41"/>
      <c r="I2" s="41"/>
      <c r="J2" s="38" t="s">
        <v>2</v>
      </c>
      <c r="K2" s="42" t="s">
        <v>16</v>
      </c>
    </row>
    <row r="3" spans="1:11" ht="24" customHeight="1">
      <c r="A3" s="95" t="s">
        <v>17</v>
      </c>
      <c r="B3" s="96"/>
      <c r="C3" s="96"/>
      <c r="D3" s="96"/>
      <c r="E3" s="96"/>
      <c r="F3" s="96"/>
      <c r="G3" s="96"/>
      <c r="H3" s="96"/>
      <c r="I3" s="96"/>
      <c r="J3" s="96"/>
      <c r="K3" s="96"/>
    </row>
    <row r="4" spans="1:10" ht="16.5">
      <c r="A4" s="37"/>
      <c r="B4" s="37"/>
      <c r="C4" s="37"/>
      <c r="D4" s="37"/>
      <c r="E4" s="37"/>
      <c r="F4" s="52"/>
      <c r="G4" s="37"/>
      <c r="H4" s="37"/>
      <c r="I4" s="37"/>
      <c r="J4" s="37"/>
    </row>
    <row r="5" spans="2:11" ht="19.5">
      <c r="B5" s="43"/>
      <c r="C5" s="43"/>
      <c r="D5" s="43"/>
      <c r="E5" s="104" t="s">
        <v>108</v>
      </c>
      <c r="F5" s="104"/>
      <c r="G5" s="104"/>
      <c r="H5" s="43"/>
      <c r="I5" s="43"/>
      <c r="J5" s="43"/>
      <c r="K5" s="44" t="s">
        <v>9</v>
      </c>
    </row>
    <row r="6" spans="1:11" s="39" customFormat="1" ht="24.75" customHeight="1">
      <c r="A6" s="100" t="s">
        <v>10</v>
      </c>
      <c r="B6" s="101"/>
      <c r="C6" s="98" t="s">
        <v>24</v>
      </c>
      <c r="D6" s="99"/>
      <c r="E6" s="99"/>
      <c r="F6" s="106" t="s">
        <v>11</v>
      </c>
      <c r="G6" s="115" t="s">
        <v>99</v>
      </c>
      <c r="H6" s="109" t="s">
        <v>12</v>
      </c>
      <c r="I6" s="110"/>
      <c r="J6" s="110"/>
      <c r="K6" s="110"/>
    </row>
    <row r="7" spans="1:11" s="39" customFormat="1" ht="24.75" customHeight="1">
      <c r="A7" s="102"/>
      <c r="B7" s="103"/>
      <c r="C7" s="46" t="s">
        <v>25</v>
      </c>
      <c r="D7" s="47" t="s">
        <v>31</v>
      </c>
      <c r="E7" s="45" t="s">
        <v>33</v>
      </c>
      <c r="F7" s="107"/>
      <c r="G7" s="116"/>
      <c r="H7" s="111"/>
      <c r="I7" s="112"/>
      <c r="J7" s="112"/>
      <c r="K7" s="112"/>
    </row>
    <row r="8" spans="1:11" s="39" customFormat="1" ht="24.75" customHeight="1">
      <c r="A8" s="104"/>
      <c r="B8" s="105"/>
      <c r="C8" s="48"/>
      <c r="D8" s="49" t="s">
        <v>32</v>
      </c>
      <c r="E8" s="49" t="s">
        <v>34</v>
      </c>
      <c r="F8" s="108"/>
      <c r="G8" s="117"/>
      <c r="H8" s="113"/>
      <c r="I8" s="114"/>
      <c r="J8" s="114"/>
      <c r="K8" s="114"/>
    </row>
    <row r="9" spans="1:11" ht="24.75" customHeight="1">
      <c r="A9" s="118" t="s">
        <v>13</v>
      </c>
      <c r="B9" s="118"/>
      <c r="C9" s="27">
        <f>SUM(C10:C44)</f>
        <v>1386109</v>
      </c>
      <c r="D9" s="27">
        <f>SUM(D10:D44)</f>
        <v>502765</v>
      </c>
      <c r="E9" s="27">
        <f>SUM(E10:E44)</f>
        <v>883344</v>
      </c>
      <c r="F9" s="53">
        <f>SUM(F10:F44)</f>
        <v>43707320</v>
      </c>
      <c r="G9" s="70">
        <v>1022394</v>
      </c>
      <c r="H9" s="97"/>
      <c r="I9" s="97"/>
      <c r="J9" s="97"/>
      <c r="K9" s="97"/>
    </row>
    <row r="10" spans="1:11" ht="24.75" customHeight="1">
      <c r="A10" s="33" t="s">
        <v>66</v>
      </c>
      <c r="B10" s="34"/>
      <c r="C10" s="27">
        <v>155876</v>
      </c>
      <c r="D10" s="60">
        <v>0</v>
      </c>
      <c r="E10" s="27">
        <v>155876</v>
      </c>
      <c r="F10" s="67">
        <v>0</v>
      </c>
      <c r="G10" s="70">
        <v>102589</v>
      </c>
      <c r="H10" s="18" t="s">
        <v>65</v>
      </c>
      <c r="I10" s="41"/>
      <c r="J10" s="41"/>
      <c r="K10" s="41"/>
    </row>
    <row r="11" spans="1:11" ht="24.75" customHeight="1">
      <c r="A11" s="35" t="s">
        <v>67</v>
      </c>
      <c r="B11" s="25"/>
      <c r="C11" s="27">
        <v>0</v>
      </c>
      <c r="D11" s="60">
        <v>0</v>
      </c>
      <c r="E11" s="59">
        <v>0</v>
      </c>
      <c r="F11" s="67" t="s">
        <v>112</v>
      </c>
      <c r="G11" s="71">
        <v>0</v>
      </c>
      <c r="H11" s="94" t="s">
        <v>90</v>
      </c>
      <c r="I11" s="94"/>
      <c r="J11" s="94"/>
      <c r="K11" s="94"/>
    </row>
    <row r="12" spans="1:11" ht="24.75" customHeight="1">
      <c r="A12" s="35" t="s">
        <v>52</v>
      </c>
      <c r="B12" s="25"/>
      <c r="C12" s="27">
        <v>7240</v>
      </c>
      <c r="D12" s="60">
        <v>0</v>
      </c>
      <c r="E12" s="32">
        <v>7240</v>
      </c>
      <c r="F12" s="67">
        <v>0</v>
      </c>
      <c r="G12" s="70">
        <v>6085</v>
      </c>
      <c r="H12" s="76" t="s">
        <v>91</v>
      </c>
      <c r="I12" s="76"/>
      <c r="J12" s="18"/>
      <c r="K12" s="18"/>
    </row>
    <row r="13" spans="1:11" ht="24.75" customHeight="1">
      <c r="A13" s="33" t="s">
        <v>45</v>
      </c>
      <c r="B13" s="34"/>
      <c r="C13" s="27">
        <v>26700</v>
      </c>
      <c r="D13" s="23">
        <v>17308</v>
      </c>
      <c r="E13" s="23">
        <v>9392</v>
      </c>
      <c r="F13" s="53">
        <v>728780</v>
      </c>
      <c r="G13" s="72">
        <v>15309</v>
      </c>
      <c r="H13" s="76" t="s">
        <v>91</v>
      </c>
      <c r="I13" s="76"/>
      <c r="J13" s="18"/>
      <c r="K13" s="18"/>
    </row>
    <row r="14" spans="1:11" ht="24.75" customHeight="1">
      <c r="A14" s="35" t="s">
        <v>68</v>
      </c>
      <c r="B14" s="25"/>
      <c r="C14" s="27">
        <v>21220</v>
      </c>
      <c r="D14" s="60">
        <v>0</v>
      </c>
      <c r="E14" s="23">
        <v>21220</v>
      </c>
      <c r="F14" s="66">
        <v>0</v>
      </c>
      <c r="G14" s="72">
        <v>11055</v>
      </c>
      <c r="H14" s="18" t="s">
        <v>63</v>
      </c>
      <c r="I14" s="18"/>
      <c r="J14" s="18"/>
      <c r="K14" s="18"/>
    </row>
    <row r="15" spans="1:11" ht="24.75" customHeight="1">
      <c r="A15" s="120" t="s">
        <v>50</v>
      </c>
      <c r="B15" s="120"/>
      <c r="C15" s="27">
        <v>7822</v>
      </c>
      <c r="D15" s="23">
        <v>7341</v>
      </c>
      <c r="E15" s="23">
        <v>481</v>
      </c>
      <c r="F15" s="53">
        <v>1776910</v>
      </c>
      <c r="G15" s="72">
        <v>7642</v>
      </c>
      <c r="H15" s="76" t="s">
        <v>92</v>
      </c>
      <c r="I15" s="119"/>
      <c r="J15" s="119"/>
      <c r="K15" s="119"/>
    </row>
    <row r="16" spans="1:11" ht="24.75" customHeight="1">
      <c r="A16" s="35" t="s">
        <v>44</v>
      </c>
      <c r="B16" s="25"/>
      <c r="C16" s="27">
        <v>22921</v>
      </c>
      <c r="D16" s="60">
        <v>0</v>
      </c>
      <c r="E16" s="23">
        <v>22921</v>
      </c>
      <c r="F16" s="66">
        <v>0</v>
      </c>
      <c r="G16" s="70">
        <v>18991</v>
      </c>
      <c r="H16" s="76" t="s">
        <v>93</v>
      </c>
      <c r="I16" s="76"/>
      <c r="J16" s="76"/>
      <c r="K16" s="76"/>
    </row>
    <row r="17" spans="1:11" ht="24.75" customHeight="1">
      <c r="A17" s="35" t="s">
        <v>69</v>
      </c>
      <c r="B17" s="25"/>
      <c r="C17" s="27">
        <v>16936</v>
      </c>
      <c r="D17" s="60">
        <v>0</v>
      </c>
      <c r="E17" s="23">
        <v>16936</v>
      </c>
      <c r="F17" s="66">
        <v>0</v>
      </c>
      <c r="G17" s="70">
        <v>13134</v>
      </c>
      <c r="H17" s="18" t="s">
        <v>63</v>
      </c>
      <c r="I17" s="18"/>
      <c r="J17" s="18"/>
      <c r="K17" s="18"/>
    </row>
    <row r="18" spans="1:11" ht="24.75" customHeight="1">
      <c r="A18" s="35" t="s">
        <v>43</v>
      </c>
      <c r="B18" s="25"/>
      <c r="C18" s="27">
        <v>111258</v>
      </c>
      <c r="D18" s="60">
        <v>0</v>
      </c>
      <c r="E18" s="23">
        <v>111258</v>
      </c>
      <c r="F18" s="66">
        <v>0</v>
      </c>
      <c r="G18" s="70">
        <v>17522</v>
      </c>
      <c r="H18" s="18" t="s">
        <v>63</v>
      </c>
      <c r="I18" s="18"/>
      <c r="J18" s="18"/>
      <c r="K18" s="18"/>
    </row>
    <row r="19" spans="1:11" ht="24.75" customHeight="1">
      <c r="A19" s="51" t="s">
        <v>70</v>
      </c>
      <c r="B19" s="25"/>
      <c r="C19" s="27">
        <v>438</v>
      </c>
      <c r="D19" s="23">
        <v>426</v>
      </c>
      <c r="E19" s="23">
        <v>12</v>
      </c>
      <c r="F19" s="66">
        <v>38760</v>
      </c>
      <c r="G19" s="71">
        <v>0</v>
      </c>
      <c r="H19" s="76" t="s">
        <v>98</v>
      </c>
      <c r="I19" s="76"/>
      <c r="J19" s="76"/>
      <c r="K19" s="76"/>
    </row>
    <row r="20" spans="1:11" ht="24.75" customHeight="1">
      <c r="A20" s="18" t="s">
        <v>97</v>
      </c>
      <c r="B20" s="18"/>
      <c r="C20" s="27">
        <v>85584</v>
      </c>
      <c r="D20" s="23">
        <v>70310</v>
      </c>
      <c r="E20" s="23">
        <v>15274</v>
      </c>
      <c r="F20" s="53">
        <v>1743375</v>
      </c>
      <c r="G20" s="70">
        <v>49623</v>
      </c>
      <c r="H20" s="76" t="s">
        <v>90</v>
      </c>
      <c r="I20" s="76"/>
      <c r="J20" s="76"/>
      <c r="K20" s="76"/>
    </row>
    <row r="21" spans="1:11" ht="24.75" customHeight="1">
      <c r="A21" s="35" t="s">
        <v>71</v>
      </c>
      <c r="B21" s="25"/>
      <c r="C21" s="27">
        <v>11313</v>
      </c>
      <c r="D21" s="60">
        <v>0</v>
      </c>
      <c r="E21" s="26">
        <v>11313</v>
      </c>
      <c r="F21" s="66">
        <v>0</v>
      </c>
      <c r="G21" s="70">
        <v>8927</v>
      </c>
      <c r="H21" s="76" t="s">
        <v>94</v>
      </c>
      <c r="I21" s="76"/>
      <c r="J21" s="76"/>
      <c r="K21" s="76"/>
    </row>
    <row r="22" spans="1:11" ht="24.75" customHeight="1">
      <c r="A22" s="33" t="s">
        <v>41</v>
      </c>
      <c r="B22" s="34"/>
      <c r="C22" s="27">
        <v>5401</v>
      </c>
      <c r="D22" s="20">
        <v>5077</v>
      </c>
      <c r="E22" s="20">
        <v>324</v>
      </c>
      <c r="F22" s="53">
        <v>424005</v>
      </c>
      <c r="G22" s="70">
        <v>4536</v>
      </c>
      <c r="H22" s="18" t="s">
        <v>62</v>
      </c>
      <c r="I22" s="18"/>
      <c r="J22" s="18"/>
      <c r="K22" s="18"/>
    </row>
    <row r="23" spans="1:11" ht="24.75" customHeight="1">
      <c r="A23" s="83" t="s">
        <v>53</v>
      </c>
      <c r="B23" s="83"/>
      <c r="C23" s="27">
        <v>11563</v>
      </c>
      <c r="D23" s="23">
        <v>11281</v>
      </c>
      <c r="E23" s="26">
        <v>282</v>
      </c>
      <c r="F23" s="66">
        <v>4507840</v>
      </c>
      <c r="G23" s="70">
        <v>14563</v>
      </c>
      <c r="H23" s="18" t="s">
        <v>62</v>
      </c>
      <c r="I23" s="18"/>
      <c r="J23" s="18"/>
      <c r="K23" s="18"/>
    </row>
    <row r="24" spans="1:11" ht="24.75" customHeight="1">
      <c r="A24" s="35" t="s">
        <v>72</v>
      </c>
      <c r="B24" s="25"/>
      <c r="C24" s="27">
        <v>28143</v>
      </c>
      <c r="D24" s="60">
        <v>0</v>
      </c>
      <c r="E24" s="26">
        <v>28143</v>
      </c>
      <c r="F24" s="66">
        <v>0</v>
      </c>
      <c r="G24" s="70">
        <v>41481</v>
      </c>
      <c r="H24" s="18" t="s">
        <v>107</v>
      </c>
      <c r="I24" s="18"/>
      <c r="J24" s="18"/>
      <c r="K24" s="18"/>
    </row>
    <row r="25" spans="1:11" ht="24.75" customHeight="1">
      <c r="A25" s="33" t="s">
        <v>51</v>
      </c>
      <c r="B25" s="34"/>
      <c r="C25" s="27">
        <v>37349</v>
      </c>
      <c r="D25" s="61">
        <v>29370</v>
      </c>
      <c r="E25" s="26">
        <v>7979</v>
      </c>
      <c r="F25" s="66">
        <v>3563220</v>
      </c>
      <c r="G25" s="70">
        <v>63459</v>
      </c>
      <c r="H25" s="18" t="s">
        <v>62</v>
      </c>
      <c r="I25" s="18"/>
      <c r="J25" s="18"/>
      <c r="K25" s="18"/>
    </row>
    <row r="26" spans="1:11" ht="24.75" customHeight="1">
      <c r="A26" s="35" t="s">
        <v>46</v>
      </c>
      <c r="B26" s="25"/>
      <c r="C26" s="27">
        <v>15077</v>
      </c>
      <c r="D26" s="23">
        <v>14189</v>
      </c>
      <c r="E26" s="26">
        <v>888</v>
      </c>
      <c r="F26" s="66">
        <v>1462365</v>
      </c>
      <c r="G26" s="70">
        <v>10195</v>
      </c>
      <c r="H26" s="18" t="s">
        <v>62</v>
      </c>
      <c r="I26" s="18"/>
      <c r="J26" s="18"/>
      <c r="K26" s="18"/>
    </row>
    <row r="27" spans="1:11" ht="24.75" customHeight="1">
      <c r="A27" s="35" t="s">
        <v>73</v>
      </c>
      <c r="B27" s="25"/>
      <c r="C27" s="27">
        <v>26777</v>
      </c>
      <c r="D27" s="60">
        <v>0</v>
      </c>
      <c r="E27" s="26">
        <v>26777</v>
      </c>
      <c r="F27" s="66">
        <v>0</v>
      </c>
      <c r="G27" s="70">
        <v>13495</v>
      </c>
      <c r="H27" s="18" t="s">
        <v>63</v>
      </c>
      <c r="I27" s="18"/>
      <c r="J27" s="18"/>
      <c r="K27" s="18"/>
    </row>
    <row r="28" spans="1:11" ht="24.75" customHeight="1">
      <c r="A28" s="76" t="s">
        <v>74</v>
      </c>
      <c r="B28" s="76"/>
      <c r="C28" s="27">
        <v>5859</v>
      </c>
      <c r="D28" s="60">
        <v>0</v>
      </c>
      <c r="E28" s="26">
        <v>5859</v>
      </c>
      <c r="F28" s="66">
        <v>0</v>
      </c>
      <c r="G28" s="70">
        <v>5382</v>
      </c>
      <c r="H28" s="18" t="s">
        <v>63</v>
      </c>
      <c r="I28" s="18"/>
      <c r="J28" s="18"/>
      <c r="K28" s="18"/>
    </row>
    <row r="29" spans="1:11" ht="24.75" customHeight="1">
      <c r="A29" s="76" t="s">
        <v>47</v>
      </c>
      <c r="B29" s="76"/>
      <c r="C29" s="27">
        <v>15493</v>
      </c>
      <c r="D29" s="23">
        <v>15091</v>
      </c>
      <c r="E29" s="27">
        <v>402</v>
      </c>
      <c r="F29" s="64">
        <v>998057</v>
      </c>
      <c r="G29" s="70">
        <v>11688</v>
      </c>
      <c r="H29" s="18" t="s">
        <v>62</v>
      </c>
      <c r="I29" s="18"/>
      <c r="J29" s="18"/>
      <c r="K29" s="18"/>
    </row>
    <row r="30" spans="1:11" ht="24.75" customHeight="1">
      <c r="A30" s="33" t="s">
        <v>49</v>
      </c>
      <c r="B30" s="34"/>
      <c r="C30" s="27">
        <v>42522</v>
      </c>
      <c r="D30" s="61">
        <v>17611</v>
      </c>
      <c r="E30" s="27">
        <v>24911</v>
      </c>
      <c r="F30" s="66">
        <v>1166823</v>
      </c>
      <c r="G30" s="70">
        <v>32550</v>
      </c>
      <c r="H30" s="18" t="s">
        <v>62</v>
      </c>
      <c r="I30" s="18"/>
      <c r="J30" s="18"/>
      <c r="K30" s="18"/>
    </row>
    <row r="31" spans="1:11" ht="24.75" customHeight="1">
      <c r="A31" s="83" t="s">
        <v>75</v>
      </c>
      <c r="B31" s="83"/>
      <c r="C31" s="27">
        <v>25710</v>
      </c>
      <c r="D31" s="23">
        <v>17606</v>
      </c>
      <c r="E31" s="26">
        <v>8104</v>
      </c>
      <c r="F31" s="66">
        <v>687260</v>
      </c>
      <c r="G31" s="70">
        <v>24036</v>
      </c>
      <c r="H31" s="18" t="s">
        <v>62</v>
      </c>
      <c r="I31" s="18"/>
      <c r="J31" s="18"/>
      <c r="K31" s="18"/>
    </row>
    <row r="32" spans="1:11" ht="24.75" customHeight="1">
      <c r="A32" s="83" t="s">
        <v>76</v>
      </c>
      <c r="B32" s="83"/>
      <c r="C32" s="27">
        <v>88177</v>
      </c>
      <c r="D32" s="23">
        <v>65842</v>
      </c>
      <c r="E32" s="26">
        <v>22335</v>
      </c>
      <c r="F32" s="66">
        <v>2522400</v>
      </c>
      <c r="G32" s="70">
        <v>73444</v>
      </c>
      <c r="H32" s="18" t="s">
        <v>62</v>
      </c>
      <c r="I32" s="18"/>
      <c r="J32" s="18"/>
      <c r="K32" s="18"/>
    </row>
    <row r="33" spans="1:11" ht="24.75" customHeight="1">
      <c r="A33" s="83" t="s">
        <v>77</v>
      </c>
      <c r="B33" s="83"/>
      <c r="C33" s="27">
        <v>66749</v>
      </c>
      <c r="D33" s="23">
        <v>47904</v>
      </c>
      <c r="E33" s="26">
        <v>18845</v>
      </c>
      <c r="F33" s="66">
        <v>1921890</v>
      </c>
      <c r="G33" s="70">
        <v>57131</v>
      </c>
      <c r="H33" s="18" t="s">
        <v>62</v>
      </c>
      <c r="I33" s="18"/>
      <c r="J33" s="18"/>
      <c r="K33" s="18"/>
    </row>
    <row r="34" spans="1:11" ht="24.75" customHeight="1">
      <c r="A34" s="35" t="s">
        <v>78</v>
      </c>
      <c r="B34" s="25"/>
      <c r="C34" s="27">
        <v>29425</v>
      </c>
      <c r="D34" s="23">
        <v>16252</v>
      </c>
      <c r="E34" s="24">
        <v>13173</v>
      </c>
      <c r="F34" s="53">
        <v>908880</v>
      </c>
      <c r="G34" s="70">
        <v>24150</v>
      </c>
      <c r="H34" s="18" t="s">
        <v>95</v>
      </c>
      <c r="I34" s="18"/>
      <c r="J34" s="18"/>
      <c r="K34" s="18"/>
    </row>
    <row r="35" spans="1:11" ht="24.75" customHeight="1">
      <c r="A35" s="35" t="s">
        <v>79</v>
      </c>
      <c r="B35" s="25"/>
      <c r="C35" s="27">
        <v>64889</v>
      </c>
      <c r="D35" s="23">
        <v>64889</v>
      </c>
      <c r="E35" s="59">
        <v>0</v>
      </c>
      <c r="F35" s="53">
        <v>12977800</v>
      </c>
      <c r="G35" s="70">
        <v>31196</v>
      </c>
      <c r="H35" s="18" t="s">
        <v>62</v>
      </c>
      <c r="I35" s="18"/>
      <c r="J35" s="18"/>
      <c r="K35" s="18"/>
    </row>
    <row r="36" spans="1:11" ht="24.75" customHeight="1">
      <c r="A36" s="33" t="s">
        <v>80</v>
      </c>
      <c r="B36" s="34"/>
      <c r="C36" s="27">
        <v>19264</v>
      </c>
      <c r="D36" s="60">
        <v>0</v>
      </c>
      <c r="E36" s="27">
        <v>19264</v>
      </c>
      <c r="F36" s="53">
        <v>0</v>
      </c>
      <c r="G36" s="70">
        <v>15305</v>
      </c>
      <c r="H36" s="18" t="s">
        <v>63</v>
      </c>
      <c r="I36" s="18"/>
      <c r="J36" s="18"/>
      <c r="K36" s="18"/>
    </row>
    <row r="37" spans="1:11" ht="24.75" customHeight="1">
      <c r="A37" s="83" t="s">
        <v>96</v>
      </c>
      <c r="B37" s="83"/>
      <c r="C37" s="27">
        <v>84674</v>
      </c>
      <c r="D37" s="23">
        <v>61736</v>
      </c>
      <c r="E37" s="26">
        <v>22938</v>
      </c>
      <c r="F37" s="53">
        <v>2280425</v>
      </c>
      <c r="G37" s="70">
        <v>76167</v>
      </c>
      <c r="H37" s="18" t="s">
        <v>62</v>
      </c>
      <c r="I37" s="18"/>
      <c r="J37" s="18"/>
      <c r="K37" s="18"/>
    </row>
    <row r="38" spans="1:11" ht="24.75" customHeight="1">
      <c r="A38" s="83" t="s">
        <v>81</v>
      </c>
      <c r="B38" s="83"/>
      <c r="C38" s="27">
        <v>5807</v>
      </c>
      <c r="D38" s="60">
        <v>0</v>
      </c>
      <c r="E38" s="26">
        <v>5807</v>
      </c>
      <c r="F38" s="53">
        <v>0</v>
      </c>
      <c r="G38" s="70">
        <v>6756</v>
      </c>
      <c r="H38" s="18" t="s">
        <v>63</v>
      </c>
      <c r="I38" s="18"/>
      <c r="J38" s="18"/>
      <c r="K38" s="18"/>
    </row>
    <row r="39" spans="1:11" ht="24.75" customHeight="1">
      <c r="A39" s="83" t="s">
        <v>58</v>
      </c>
      <c r="B39" s="83"/>
      <c r="C39" s="27">
        <v>61812</v>
      </c>
      <c r="D39" s="60">
        <v>0</v>
      </c>
      <c r="E39" s="26">
        <v>61812</v>
      </c>
      <c r="F39" s="53">
        <v>0</v>
      </c>
      <c r="G39" s="70">
        <v>48000</v>
      </c>
      <c r="H39" s="18" t="s">
        <v>63</v>
      </c>
      <c r="I39" s="18"/>
      <c r="J39" s="18"/>
      <c r="K39" s="18"/>
    </row>
    <row r="40" spans="1:11" ht="24.75" customHeight="1">
      <c r="A40" s="83" t="s">
        <v>82</v>
      </c>
      <c r="B40" s="83"/>
      <c r="C40" s="27">
        <v>70279</v>
      </c>
      <c r="D40" s="60">
        <v>0</v>
      </c>
      <c r="E40" s="27">
        <v>70279</v>
      </c>
      <c r="F40" s="53">
        <v>0</v>
      </c>
      <c r="G40" s="70">
        <v>160000</v>
      </c>
      <c r="H40" s="18" t="s">
        <v>63</v>
      </c>
      <c r="I40" s="18"/>
      <c r="J40" s="18"/>
      <c r="K40" s="18"/>
    </row>
    <row r="41" spans="1:11" ht="24.75" customHeight="1">
      <c r="A41" s="33" t="s">
        <v>57</v>
      </c>
      <c r="B41" s="34"/>
      <c r="C41" s="27">
        <v>30516</v>
      </c>
      <c r="D41" s="23">
        <v>20744</v>
      </c>
      <c r="E41" s="26">
        <v>9772</v>
      </c>
      <c r="F41" s="64">
        <v>508415</v>
      </c>
      <c r="G41" s="70">
        <v>22084</v>
      </c>
      <c r="H41" s="18" t="s">
        <v>63</v>
      </c>
      <c r="I41" s="18"/>
      <c r="J41" s="18"/>
      <c r="K41" s="18"/>
    </row>
    <row r="42" spans="1:11" ht="24.75" customHeight="1">
      <c r="A42" s="35" t="s">
        <v>83</v>
      </c>
      <c r="B42" s="25"/>
      <c r="C42" s="27">
        <v>28659</v>
      </c>
      <c r="D42" s="60">
        <v>0</v>
      </c>
      <c r="E42" s="26">
        <v>28659</v>
      </c>
      <c r="F42" s="53">
        <v>0</v>
      </c>
      <c r="G42" s="70">
        <v>29068</v>
      </c>
      <c r="H42" s="18" t="s">
        <v>63</v>
      </c>
      <c r="I42" s="18"/>
      <c r="J42" s="18"/>
      <c r="K42" s="18"/>
    </row>
    <row r="43" spans="1:11" ht="24.75" customHeight="1">
      <c r="A43" s="76" t="s">
        <v>84</v>
      </c>
      <c r="B43" s="76"/>
      <c r="C43" s="27">
        <v>134587</v>
      </c>
      <c r="D43" s="60">
        <v>0</v>
      </c>
      <c r="E43" s="26">
        <v>134587</v>
      </c>
      <c r="F43" s="53">
        <v>0</v>
      </c>
      <c r="G43" s="71">
        <v>0</v>
      </c>
      <c r="H43" s="18" t="s">
        <v>113</v>
      </c>
      <c r="I43" s="18"/>
      <c r="J43" s="18"/>
      <c r="K43" s="18"/>
    </row>
    <row r="44" spans="1:11" ht="24.75" customHeight="1">
      <c r="A44" s="76" t="s">
        <v>85</v>
      </c>
      <c r="B44" s="76"/>
      <c r="C44" s="27">
        <v>20069</v>
      </c>
      <c r="D44" s="23">
        <v>19788</v>
      </c>
      <c r="E44" s="20">
        <v>281</v>
      </c>
      <c r="F44" s="53">
        <v>5490115</v>
      </c>
      <c r="G44" s="72">
        <v>6831</v>
      </c>
      <c r="H44" s="18" t="s">
        <v>62</v>
      </c>
      <c r="I44" s="18"/>
      <c r="J44" s="18"/>
      <c r="K44" s="18"/>
    </row>
    <row r="45" spans="1:11" ht="24.75" customHeight="1">
      <c r="A45" s="3" t="s">
        <v>103</v>
      </c>
      <c r="B45" s="10"/>
      <c r="C45" s="10"/>
      <c r="D45" s="10"/>
      <c r="E45" s="10"/>
      <c r="F45" s="10"/>
      <c r="G45" s="10"/>
      <c r="H45" s="10"/>
      <c r="I45" s="10"/>
      <c r="J45" s="10"/>
      <c r="K45" s="11"/>
    </row>
    <row r="46" spans="1:11" ht="24.75" customHeight="1">
      <c r="A46" s="3" t="s">
        <v>104</v>
      </c>
      <c r="B46" s="10"/>
      <c r="C46" s="10"/>
      <c r="D46" s="10"/>
      <c r="E46" s="10"/>
      <c r="F46" s="10"/>
      <c r="G46" s="10"/>
      <c r="H46" s="10"/>
      <c r="I46" s="10"/>
      <c r="J46" s="10"/>
      <c r="K46" s="12" t="s">
        <v>110</v>
      </c>
    </row>
    <row r="47" spans="1:11" ht="24.75" customHeight="1">
      <c r="A47" s="3" t="s">
        <v>105</v>
      </c>
      <c r="B47" s="10"/>
      <c r="C47" s="10"/>
      <c r="D47" s="10"/>
      <c r="E47" s="10"/>
      <c r="F47" s="10"/>
      <c r="G47" s="10"/>
      <c r="H47" s="10"/>
      <c r="I47" s="10"/>
      <c r="J47" s="10"/>
      <c r="K47" s="10"/>
    </row>
    <row r="48" spans="1:11" ht="19.5">
      <c r="A48" s="10"/>
      <c r="B48" s="10"/>
      <c r="C48" s="10"/>
      <c r="D48" s="10"/>
      <c r="E48" s="10"/>
      <c r="F48" s="10"/>
      <c r="G48" s="10"/>
      <c r="H48" s="10"/>
      <c r="I48" s="10"/>
      <c r="J48"/>
      <c r="K48"/>
    </row>
    <row r="49" spans="1:11" s="39" customFormat="1" ht="16.5">
      <c r="A49" s="1" t="s">
        <v>106</v>
      </c>
      <c r="B49" s="1"/>
      <c r="C49" s="1"/>
      <c r="D49" s="2" t="s">
        <v>3</v>
      </c>
      <c r="E49" s="1"/>
      <c r="F49" s="6"/>
      <c r="G49" s="1" t="s">
        <v>4</v>
      </c>
      <c r="H49" s="1"/>
      <c r="I49" s="6"/>
      <c r="J49" s="9" t="s">
        <v>5</v>
      </c>
      <c r="K49" s="1"/>
    </row>
    <row r="50" spans="1:11" s="39" customFormat="1" ht="16.5">
      <c r="A50" s="6"/>
      <c r="B50" s="1"/>
      <c r="C50" s="1"/>
      <c r="D50" s="2" t="s">
        <v>3</v>
      </c>
      <c r="E50" s="1"/>
      <c r="F50" s="1"/>
      <c r="G50" s="1" t="s">
        <v>6</v>
      </c>
      <c r="H50" s="1"/>
      <c r="I50" s="6"/>
      <c r="J50" s="1"/>
      <c r="K50" s="1"/>
    </row>
    <row r="51" spans="1:11" ht="19.5">
      <c r="A51" s="37"/>
      <c r="B51" s="37"/>
      <c r="C51" s="37"/>
      <c r="E51" s="50"/>
      <c r="F51" s="52"/>
      <c r="G51" s="37"/>
      <c r="H51" s="37"/>
      <c r="I51" s="37"/>
      <c r="J51" s="37"/>
      <c r="K51" s="37"/>
    </row>
  </sheetData>
  <sheetProtection/>
  <mergeCells count="30">
    <mergeCell ref="A15:B15"/>
    <mergeCell ref="A40:B40"/>
    <mergeCell ref="A43:B43"/>
    <mergeCell ref="A44:B44"/>
    <mergeCell ref="A39:B39"/>
    <mergeCell ref="A33:B33"/>
    <mergeCell ref="A37:B37"/>
    <mergeCell ref="H11:K11"/>
    <mergeCell ref="H12:I12"/>
    <mergeCell ref="H13:I13"/>
    <mergeCell ref="H15:K15"/>
    <mergeCell ref="H16:K16"/>
    <mergeCell ref="H19:K19"/>
    <mergeCell ref="H20:K20"/>
    <mergeCell ref="A38:B38"/>
    <mergeCell ref="A29:B29"/>
    <mergeCell ref="H21:K21"/>
    <mergeCell ref="A23:B23"/>
    <mergeCell ref="A28:B28"/>
    <mergeCell ref="A31:B31"/>
    <mergeCell ref="A32:B32"/>
    <mergeCell ref="A3:K3"/>
    <mergeCell ref="H9:K9"/>
    <mergeCell ref="C6:E6"/>
    <mergeCell ref="A6:B8"/>
    <mergeCell ref="F6:F8"/>
    <mergeCell ref="H6:K8"/>
    <mergeCell ref="E5:G5"/>
    <mergeCell ref="G6:G8"/>
    <mergeCell ref="A9:B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2015-02-11T10:51:17Z</cp:lastPrinted>
  <dcterms:created xsi:type="dcterms:W3CDTF">1996-12-31T16:12:16Z</dcterms:created>
  <dcterms:modified xsi:type="dcterms:W3CDTF">2015-02-11T11:01:04Z</dcterms:modified>
  <cp:category/>
  <cp:version/>
  <cp:contentType/>
  <cp:contentStatus/>
</cp:coreProperties>
</file>