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9080" windowHeight="8505" tabRatio="404" activeTab="2"/>
  </bookViews>
  <sheets>
    <sheet name="基設3" sheetId="1" r:id="rId1"/>
    <sheet name="議員4" sheetId="2" r:id="rId2"/>
    <sheet name="民間5" sheetId="3" r:id="rId3"/>
  </sheets>
  <definedNames>
    <definedName name="_xlnm.Print_Area" localSheetId="2">'民間5'!$A$1:$I$64</definedName>
    <definedName name="_xlnm.Print_Area" localSheetId="0">'基設3'!$A$1:$M$9</definedName>
    <definedName name="_xlnm.Print_Titles" localSheetId="2">'民間5'!$1:$5</definedName>
    <definedName name="_xlnm.Print_Titles" localSheetId="0">'基設3'!$1:$5</definedName>
    <definedName name="_xlnm.Print_Titles" localSheetId="1">'議員4'!$1:$5</definedName>
  </definedNames>
  <calcPr fullCalcOnLoad="1"/>
</workbook>
</file>

<file path=xl/sharedStrings.xml><?xml version="1.0" encoding="utf-8"?>
<sst xmlns="http://schemas.openxmlformats.org/spreadsheetml/2006/main" count="390" uniqueCount="160">
  <si>
    <t>合計</t>
  </si>
  <si>
    <t>中央補助
部分</t>
  </si>
  <si>
    <t>直轄市及縣
市自籌部分</t>
  </si>
  <si>
    <t>預定進度％</t>
  </si>
  <si>
    <t>實際進度％</t>
  </si>
  <si>
    <t>進度比較％</t>
  </si>
  <si>
    <t>累計實際支用數(2)</t>
  </si>
  <si>
    <t>累計實際支
用比率％
(3)=(2)/(1)</t>
  </si>
  <si>
    <t>註：1.本表主辦機關為行政院主計處及行政院研究發展考核委員會。</t>
  </si>
  <si>
    <t>經費</t>
  </si>
  <si>
    <t>計畫編號</t>
  </si>
  <si>
    <t>計畫名稱</t>
  </si>
  <si>
    <t>合計</t>
  </si>
  <si>
    <t>辦理機關</t>
  </si>
  <si>
    <t>經費支用科目</t>
  </si>
  <si>
    <t>單位：千元</t>
  </si>
  <si>
    <t>(本表為季報表)</t>
  </si>
  <si>
    <t>實施地點
(註明區或
鄉鎮市別)</t>
  </si>
  <si>
    <t>表3</t>
  </si>
  <si>
    <t>辦理內容</t>
  </si>
  <si>
    <t>核定經費數(1)</t>
  </si>
  <si>
    <r>
      <t>進度</t>
    </r>
  </si>
  <si>
    <t>臺南市政府101年度基本設施補助經費計畫分配及執行明細表</t>
  </si>
  <si>
    <t>至    年   月止</t>
  </si>
  <si>
    <t>　　2.本表第一次查填及送達期限為2月29日前，請完成年度經費分配情形。</t>
  </si>
  <si>
    <t> c009-1-13</t>
  </si>
  <si>
    <t>南關線觀光廊道整合及景觀改善工程</t>
  </si>
  <si>
    <t>觀光旅遊局</t>
  </si>
  <si>
    <t>建構南關線旅遊廊帶、縣市合併展開新旅遊動線及旅遊帶建置及辦理廊道景點串連及改善相關設施。</t>
  </si>
  <si>
    <t>臺南市仁德、歸仁、關廟、龍崎區</t>
  </si>
  <si>
    <t>臺南市政府101年度對議員所提地方建設建議事項處理明細表</t>
  </si>
  <si>
    <t>至　年　月止</t>
  </si>
  <si>
    <t>表4</t>
  </si>
  <si>
    <t>(本表為半年報)</t>
  </si>
  <si>
    <t>單位：千元</t>
  </si>
  <si>
    <t>建議項目及內容</t>
  </si>
  <si>
    <t>核定情形</t>
  </si>
  <si>
    <t>主辦機關</t>
  </si>
  <si>
    <t>招標方式</t>
  </si>
  <si>
    <t>合          計</t>
  </si>
  <si>
    <t>註：1.本表主辦機關為行政院主計處。</t>
  </si>
  <si>
    <t>　　2.本表第一次查填及送達期限為7月20日前。</t>
  </si>
  <si>
    <t>臺南市政府101年度對民間團體補(捐)助經費明細表</t>
  </si>
  <si>
    <t>表5</t>
  </si>
  <si>
    <t xml:space="preserve">    (本表為半年報)</t>
  </si>
  <si>
    <t>有無涉及財物或勞務採購</t>
  </si>
  <si>
    <t>處理方式
(如未涉及採購則毋須填列，如採公開招標，請填列得標廠商)</t>
  </si>
  <si>
    <t>是否為除外規定
之民間團體</t>
  </si>
  <si>
    <t>是</t>
  </si>
  <si>
    <t>否</t>
  </si>
  <si>
    <t>合       計</t>
  </si>
  <si>
    <t>　　2.本表第一次查填期限為7月20日前。</t>
  </si>
  <si>
    <t>議員姓名</t>
  </si>
  <si>
    <t>建議地點</t>
  </si>
  <si>
    <t>建議金額</t>
  </si>
  <si>
    <t>核定金額</t>
  </si>
  <si>
    <r>
      <t>得標廠商</t>
    </r>
  </si>
  <si>
    <r>
      <t>工作計畫
科目名稱</t>
    </r>
  </si>
  <si>
    <r>
      <t>補助事項或用途</t>
    </r>
  </si>
  <si>
    <t>補助對象</t>
  </si>
  <si>
    <t>五條港行春文化導覽暨藝術花燈展</t>
  </si>
  <si>
    <t>社團法人臺南市文化協會</t>
  </si>
  <si>
    <t>臺南市安南區保山宮</t>
  </si>
  <si>
    <t>臺南市新營魅力商圈產業觀光促進會</t>
  </si>
  <si>
    <t>2012年五條港文化祭活動</t>
  </si>
  <si>
    <t>臺南市孔廟文化園區產業促進會</t>
  </si>
  <si>
    <t>2012府中街街慶</t>
  </si>
  <si>
    <t>臺南縣蕭壟社北頭洋發展協會</t>
  </si>
  <si>
    <t>101年西拉雅族蕭壟社北頭洋平埔春季走向（標）競技賽活動</t>
  </si>
  <si>
    <t>臺南市花卉協會</t>
  </si>
  <si>
    <t>龍來南門花市</t>
  </si>
  <si>
    <t>ˇ</t>
  </si>
  <si>
    <t>觀光及旅遊事業管理—觀光行銷</t>
  </si>
  <si>
    <t>健康樂活動起來，輕鬆快樂一零一元旦晨跑</t>
  </si>
  <si>
    <t>社團法人臺南市新營國際青年商會</t>
  </si>
  <si>
    <t>觀光旅遊局</t>
  </si>
  <si>
    <t>無</t>
  </si>
  <si>
    <t>龍來行春</t>
  </si>
  <si>
    <t>壬辰科七朝王醮溫王祭文化慶</t>
  </si>
  <si>
    <t>臺南市安定區長興宮</t>
  </si>
  <si>
    <t>陳卿寮文化季-薪火相傳活動</t>
  </si>
  <si>
    <t>重回北汕尾鹿耳門-尋找鄭成功登陸足跡</t>
  </si>
  <si>
    <t>臺南市安南區鹿耳社區發展協會</t>
  </si>
  <si>
    <t>溫馨觀光購物節</t>
  </si>
  <si>
    <t>臺南市三郊鎮港海安宮</t>
  </si>
  <si>
    <t>與觀光大使遊古城，大家攜手投安平記者會</t>
  </si>
  <si>
    <t>社團法人臺南觀光產業聯盟</t>
  </si>
  <si>
    <t>臺南市青年觀光動漫創作推廣活動計畫</t>
  </si>
  <si>
    <t>臺南市青年人文觀光發展推廣協會</t>
  </si>
  <si>
    <t>至101年12月止</t>
  </si>
  <si>
    <t>累計撥付金額（1-12月累計）</t>
  </si>
  <si>
    <t>2012鹿耳門天后宮媽祖文化季系列活動</t>
  </si>
  <si>
    <t>臺灣省臺南市鹿耳門天后宮</t>
  </si>
  <si>
    <t>2012「新春嘉年華，元宵不夜城」系列文化活動</t>
  </si>
  <si>
    <t>正統鹿耳門聖母廟管理委員會</t>
  </si>
  <si>
    <t>101參訪本市觀光景點活動計畫</t>
  </si>
  <si>
    <t>臺南市原住民教育文化發展協會</t>
  </si>
  <si>
    <t>101年度媒合演藝團隊進駐演藝場所合作計畫</t>
  </si>
  <si>
    <t>王藝明掌中劇團</t>
  </si>
  <si>
    <t>101年恭祝天上聖母聖誕萬壽祝壽大典</t>
  </si>
  <si>
    <t>台南文化資產王船祭文化季暨2012全國廟會藝陣嘉年華</t>
  </si>
  <si>
    <t>臺南市王船祭文化協會</t>
  </si>
  <si>
    <t>虎頭埤阿勃勒黃金雨花季寫生比賽</t>
  </si>
  <si>
    <t>2012百花綻FUN-東山花季</t>
  </si>
  <si>
    <t>臺南市東山休閒商務產業協會</t>
  </si>
  <si>
    <t>臺南市鳳凰城文史協會</t>
  </si>
  <si>
    <t>台南西濱之美--攝影聯展</t>
  </si>
  <si>
    <t>社團法人臺南市南瀛文化協會</t>
  </si>
  <si>
    <t>2012嘉南大圳健行活動</t>
  </si>
  <si>
    <t>財團法人臺南縣私立蓮心園社會福利慈善事業基金會附設啟智中心</t>
  </si>
  <si>
    <t>101年度日本舞踊海外日本文化交流-行銷臺南市活動計畫</t>
  </si>
  <si>
    <t>臺南市日本舞踊學會</t>
  </si>
  <si>
    <t>陸客自由行創意遊程設計及行銷企劃競賽活動計畫</t>
  </si>
  <si>
    <t>遠東科技大學</t>
  </si>
  <si>
    <t>第三屆全國電音三太子擂台賽</t>
  </si>
  <si>
    <t>臺南市新營太子宮太子爺廟管理委員會</t>
  </si>
  <si>
    <t>台南市生態保育協會</t>
  </si>
  <si>
    <t>2012年南京台灣名品展</t>
  </si>
  <si>
    <t>台南市府城文化觀光產業協會</t>
  </si>
  <si>
    <t>2012王船文化祭</t>
  </si>
  <si>
    <t>財團法人台灣省台南市良寶宮</t>
  </si>
  <si>
    <t>2012年西拉雅族蕭壠社番仔塭阿立祖祭典民俗文化活動</t>
  </si>
  <si>
    <t>臺南市蕭壟社北頭洋發展協會</t>
  </si>
  <si>
    <t>101年度台南市善化區戀戀芝香胡麻季活動</t>
  </si>
  <si>
    <t>善化區農會</t>
  </si>
  <si>
    <t>鹽水逍遙遊—觀光導覽手冊</t>
  </si>
  <si>
    <t>台南市鹽水區橋南社區發展協會</t>
  </si>
  <si>
    <t>地方特色伴手禮盒包裝設計及行銷企劃案</t>
  </si>
  <si>
    <t>有限責任臺南市第一漁權會漁業生產合作社</t>
  </si>
  <si>
    <t>聲揚台灣—懷念歌謠演唱會活動</t>
  </si>
  <si>
    <t>臺南歌唱協會</t>
  </si>
  <si>
    <t>關聖文化季暨五朝祈安保禳醮典活動</t>
  </si>
  <si>
    <t>台南市關帝殿</t>
  </si>
  <si>
    <t>第一屆鯤鯓王盃寫生比賽暨親子彩繪風箏DIY藝術創作營系列活動</t>
  </si>
  <si>
    <t>臺南市生態保育學會</t>
  </si>
  <si>
    <t>塩埕天后宮</t>
  </si>
  <si>
    <t>臺南市傳愛社會福利協會</t>
  </si>
  <si>
    <t>水師洋行會安平活動</t>
  </si>
  <si>
    <t>濕地生態園區小小解說員活動簡章印刷費</t>
  </si>
  <si>
    <t>台南市府城文化觀光產業協會</t>
  </si>
  <si>
    <t>觀光及旅遊事業管理-觀光事業</t>
  </si>
  <si>
    <t>天下大飯店股份有限公司
(即天下大飯店)</t>
  </si>
  <si>
    <t>喜來登汽車旅館</t>
  </si>
  <si>
    <t>綠驛汽車旅館</t>
  </si>
  <si>
    <t>日升商務旅館</t>
  </si>
  <si>
    <t>月相情境休閒旅館</t>
  </si>
  <si>
    <t>承辦人                                   科長                                    機關長官</t>
  </si>
  <si>
    <t xml:space="preserve">參加交通部觀光局主辦之星級旅館評鑑活動
</t>
  </si>
  <si>
    <t>歐悅國際股份有限公司新營分公司
(即歐悅汽車旅館新營館)</t>
  </si>
  <si>
    <t>歐悅國際股份有限公司永康分公司
(即歐悅汽車旅館永康館)</t>
  </si>
  <si>
    <t>南科商務旅館有限公司
(即南科商務旅館)</t>
  </si>
  <si>
    <t>臺邦商旅股份有限公司
(即臺邦商旅)</t>
  </si>
  <si>
    <t>台灣糖業股份有限公司尖山埤江南渡假村
(即尖山埤江南渡假村)</t>
  </si>
  <si>
    <t>豪情股份有限公司
(溫莎堡汽車旅館)</t>
  </si>
  <si>
    <t>宏盛鑫企業有限公司
(即宏盛鑫商務飯店)</t>
  </si>
  <si>
    <t>敦煌維夏有限公司
(即維夏渡假旅館)</t>
  </si>
  <si>
    <t>同御企業有限公司
(即國妃鷹堡汽車旅館健康館)</t>
  </si>
  <si>
    <t>國妃鷹堡有限公司
(即國妃鷹堡汽車旅館仁德館)</t>
  </si>
  <si>
    <t>法達娛樂事業股份有限公司
(即激情密碼藝術商旅)</t>
  </si>
  <si>
    <t>皇賓事業股份有限公司
(即皇賓大飯店)</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</si>
</sst>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B2d\-mmm"/>
    <numFmt numFmtId="210" formatCode="B2yyyy/m/d"/>
    <numFmt numFmtId="211" formatCode="0.00_ "/>
    <numFmt numFmtId="212" formatCode="0.000_ "/>
    <numFmt numFmtId="213" formatCode="0.0000_ "/>
    <numFmt numFmtId="214" formatCode="#,##0;[Red]#,##0"/>
    <numFmt numFmtId="215" formatCode="#,##0.000_);[Red]\(#,##0.000\)"/>
    <numFmt numFmtId="216" formatCode="#,##0.0000_);[Red]\(#,##0.0000\)"/>
    <numFmt numFmtId="217" formatCode="0.0_);[Red]\(0.0\)"/>
    <numFmt numFmtId="218" formatCode="0.000_);[Red]\(0.000\)"/>
    <numFmt numFmtId="219" formatCode="0_ "/>
  </numFmts>
  <fonts count="20">
    <font>
      <sz val="12"/>
      <name val="新細明體"/>
      <family val="1"/>
    </font>
    <font>
      <sz val="9"/>
      <name val="新細明體"/>
      <family val="1"/>
    </font>
    <font>
      <b/>
      <sz val="18"/>
      <name val="標楷體"/>
      <family val="4"/>
    </font>
    <font>
      <sz val="12"/>
      <name val="Times New Roman"/>
      <family val="1"/>
    </font>
    <font>
      <sz val="14"/>
      <name val="標楷體"/>
      <family val="4"/>
    </font>
    <font>
      <sz val="14"/>
      <name val="Times New Roman"/>
      <family val="1"/>
    </font>
    <font>
      <sz val="12"/>
      <name val="標楷體"/>
      <family val="4"/>
    </font>
    <font>
      <sz val="10"/>
      <name val="標楷體"/>
      <family val="4"/>
    </font>
    <font>
      <u val="single"/>
      <sz val="6"/>
      <color indexed="12"/>
      <name val="新細明體"/>
      <family val="1"/>
    </font>
    <font>
      <u val="single"/>
      <sz val="6"/>
      <color indexed="36"/>
      <name val="新細明體"/>
      <family val="1"/>
    </font>
    <font>
      <sz val="16"/>
      <name val="標楷體"/>
      <family val="4"/>
    </font>
    <font>
      <sz val="18"/>
      <name val="標楷體"/>
      <family val="4"/>
    </font>
    <font>
      <b/>
      <u val="single"/>
      <sz val="18"/>
      <name val="標楷體"/>
      <family val="4"/>
    </font>
    <font>
      <sz val="10"/>
      <name val="Helv"/>
      <family val="2"/>
    </font>
    <font>
      <b/>
      <sz val="14"/>
      <name val="標楷體"/>
      <family val="4"/>
    </font>
    <font>
      <sz val="14"/>
      <color indexed="10"/>
      <name val="標楷體"/>
      <family val="4"/>
    </font>
    <font>
      <sz val="11"/>
      <name val="新細明體"/>
      <family val="1"/>
    </font>
    <font>
      <sz val="12"/>
      <color indexed="8"/>
      <name val="標楷體"/>
      <family val="4"/>
    </font>
    <font>
      <sz val="11"/>
      <name val="標楷體"/>
      <family val="4"/>
    </font>
    <font>
      <sz val="9"/>
      <name val="細明體"/>
      <family val="3"/>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color indexed="8"/>
      </bottom>
    </border>
    <border>
      <left style="thin"/>
      <right style="thin">
        <color indexed="8"/>
      </right>
      <top>
        <color indexed="63"/>
      </top>
      <bottom style="thin">
        <color indexed="8"/>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2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99">
    <xf numFmtId="0" fontId="0" fillId="0" borderId="0" xfId="0" applyAlignment="1">
      <alignment/>
    </xf>
    <xf numFmtId="0" fontId="4"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10" fillId="0" borderId="2" xfId="0" applyFont="1" applyBorder="1" applyAlignment="1">
      <alignment horizontal="centerContinuous" vertical="center"/>
    </xf>
    <xf numFmtId="0" fontId="6" fillId="0" borderId="0" xfId="0" applyFont="1" applyAlignment="1">
      <alignment horizontal="centerContinuous" vertical="center" wrapText="1"/>
    </xf>
    <xf numFmtId="0" fontId="12" fillId="0" borderId="0" xfId="0" applyFont="1" applyAlignment="1">
      <alignment horizontal="centerContinuous" vertical="center"/>
    </xf>
    <xf numFmtId="0" fontId="12" fillId="0" borderId="0" xfId="0" applyFont="1" applyAlignment="1">
      <alignment horizontal="centerContinuous" vertical="center" wrapText="1"/>
    </xf>
    <xf numFmtId="0" fontId="11" fillId="0" borderId="0" xfId="0" applyFont="1" applyAlignment="1">
      <alignment horizontal="centerContinuous" vertical="center"/>
    </xf>
    <xf numFmtId="0" fontId="6" fillId="0" borderId="0" xfId="0" applyFont="1" applyAlignment="1">
      <alignment horizontal="centerContinuous" vertical="center"/>
    </xf>
    <xf numFmtId="0" fontId="2" fillId="0" borderId="0" xfId="0" applyFont="1" applyAlignment="1">
      <alignment horizontal="centerContinuous" vertical="center" shrinkToFit="1"/>
    </xf>
    <xf numFmtId="0" fontId="4" fillId="0" borderId="0" xfId="0" applyFont="1" applyAlignment="1">
      <alignment vertical="center" shrinkToFit="1"/>
    </xf>
    <xf numFmtId="0" fontId="6" fillId="0" borderId="3" xfId="0" applyFont="1" applyBorder="1" applyAlignment="1">
      <alignment horizontal="distributed" vertical="center" wrapText="1"/>
    </xf>
    <xf numFmtId="10" fontId="6" fillId="0" borderId="0" xfId="0" applyNumberFormat="1" applyFont="1" applyAlignment="1">
      <alignment horizontal="centerContinuous" vertical="center" wrapText="1"/>
    </xf>
    <xf numFmtId="10" fontId="7" fillId="0" borderId="0" xfId="0" applyNumberFormat="1" applyFont="1" applyAlignment="1">
      <alignment horizontal="right" vertical="center" wrapText="1"/>
    </xf>
    <xf numFmtId="10" fontId="6" fillId="0" borderId="3" xfId="0" applyNumberFormat="1" applyFont="1" applyBorder="1" applyAlignment="1">
      <alignment horizontal="distributed" vertical="center" wrapText="1"/>
    </xf>
    <xf numFmtId="10" fontId="6" fillId="0" borderId="0" xfId="0" applyNumberFormat="1" applyFont="1" applyAlignment="1">
      <alignment vertical="center" wrapText="1"/>
    </xf>
    <xf numFmtId="10" fontId="12" fillId="0" borderId="0" xfId="0" applyNumberFormat="1" applyFont="1" applyAlignment="1">
      <alignment horizontal="centerContinuous" vertical="center" wrapText="1"/>
    </xf>
    <xf numFmtId="10" fontId="6" fillId="0" borderId="3" xfId="0" applyNumberFormat="1" applyFont="1" applyBorder="1" applyAlignment="1">
      <alignment horizontal="center" vertical="center" wrapText="1"/>
    </xf>
    <xf numFmtId="10" fontId="6" fillId="0" borderId="1" xfId="0" applyNumberFormat="1" applyFont="1" applyBorder="1" applyAlignment="1">
      <alignment vertical="center" wrapText="1"/>
    </xf>
    <xf numFmtId="0" fontId="6" fillId="0" borderId="0" xfId="0" applyFont="1" applyAlignment="1">
      <alignment/>
    </xf>
    <xf numFmtId="0" fontId="6" fillId="0" borderId="4" xfId="0" applyFont="1" applyBorder="1" applyAlignment="1">
      <alignment horizontal="center" vertical="center" shrinkToFit="1"/>
    </xf>
    <xf numFmtId="3" fontId="6" fillId="0" borderId="4" xfId="0" applyNumberFormat="1" applyFont="1" applyBorder="1" applyAlignment="1">
      <alignment horizontal="right" vertical="center" shrinkToFit="1"/>
    </xf>
    <xf numFmtId="192" fontId="6" fillId="0" borderId="4" xfId="0" applyNumberFormat="1" applyFont="1" applyBorder="1" applyAlignment="1">
      <alignment vertical="center"/>
    </xf>
    <xf numFmtId="0" fontId="6" fillId="0" borderId="3" xfId="15" applyNumberFormat="1" applyFont="1" applyBorder="1" applyAlignment="1">
      <alignment horizontal="left" vertical="center" wrapText="1"/>
    </xf>
    <xf numFmtId="0" fontId="6" fillId="0" borderId="3" xfId="15" applyNumberFormat="1" applyFont="1" applyBorder="1" applyAlignment="1" applyProtection="1">
      <alignment horizontal="left" vertical="center" wrapText="1"/>
      <protection locked="0"/>
    </xf>
    <xf numFmtId="0" fontId="6" fillId="0" borderId="3" xfId="0" applyNumberFormat="1" applyFont="1" applyBorder="1" applyAlignment="1">
      <alignment horizontal="left" vertical="center" wrapText="1" indent="2"/>
    </xf>
    <xf numFmtId="186" fontId="3" fillId="0" borderId="4" xfId="0" applyNumberFormat="1" applyFont="1" applyBorder="1" applyAlignment="1">
      <alignment horizontal="right" vertical="center"/>
    </xf>
    <xf numFmtId="0" fontId="6" fillId="0" borderId="0" xfId="0" applyFont="1" applyAlignment="1">
      <alignment horizontal="right" vertical="center"/>
    </xf>
    <xf numFmtId="186" fontId="3" fillId="0" borderId="4" xfId="0" applyNumberFormat="1" applyFont="1" applyFill="1" applyBorder="1" applyAlignment="1">
      <alignment horizontal="right" vertical="center"/>
    </xf>
    <xf numFmtId="0" fontId="3" fillId="0" borderId="5"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14" fillId="0" borderId="6" xfId="0" applyFont="1" applyBorder="1" applyAlignment="1">
      <alignment horizontal="distributed" vertical="center" wrapText="1"/>
    </xf>
    <xf numFmtId="186" fontId="6" fillId="0" borderId="7" xfId="15" applyNumberFormat="1" applyFont="1" applyBorder="1" applyAlignment="1">
      <alignment horizontal="center" vertical="center" wrapText="1"/>
    </xf>
    <xf numFmtId="0" fontId="4" fillId="0" borderId="0" xfId="0" applyFont="1" applyAlignment="1">
      <alignment horizontal="center" vertical="center"/>
    </xf>
    <xf numFmtId="0" fontId="14" fillId="0" borderId="3" xfId="0" applyFont="1" applyBorder="1" applyAlignment="1">
      <alignment horizontal="center" vertical="center" wrapText="1"/>
    </xf>
    <xf numFmtId="0" fontId="4" fillId="0" borderId="0" xfId="0" applyFont="1" applyAlignment="1">
      <alignment vertical="center" wrapText="1"/>
    </xf>
    <xf numFmtId="186" fontId="4" fillId="0" borderId="3" xfId="15" applyNumberFormat="1"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5" fillId="0" borderId="0" xfId="0" applyFont="1" applyBorder="1" applyAlignment="1">
      <alignment vertical="center"/>
    </xf>
    <xf numFmtId="186" fontId="6" fillId="0" borderId="3" xfId="15" applyNumberFormat="1" applyFont="1" applyBorder="1" applyAlignment="1">
      <alignment horizontal="center" vertical="center" wrapText="1"/>
    </xf>
    <xf numFmtId="186" fontId="6" fillId="0" borderId="3" xfId="15" applyNumberFormat="1" applyFont="1" applyBorder="1" applyAlignment="1">
      <alignment horizontal="left" vertical="center" wrapText="1"/>
    </xf>
    <xf numFmtId="0" fontId="16" fillId="0" borderId="3" xfId="0" applyFont="1" applyBorder="1" applyAlignment="1">
      <alignment vertical="center"/>
    </xf>
    <xf numFmtId="0" fontId="6"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left" vertical="center" wrapText="1"/>
    </xf>
    <xf numFmtId="0" fontId="17" fillId="0" borderId="3" xfId="0" applyFont="1" applyFill="1" applyBorder="1" applyAlignment="1">
      <alignment vertical="center"/>
    </xf>
    <xf numFmtId="0" fontId="17" fillId="0" borderId="8" xfId="0" applyFont="1" applyFill="1" applyBorder="1" applyAlignment="1">
      <alignment vertical="center"/>
    </xf>
    <xf numFmtId="0" fontId="17" fillId="0" borderId="8" xfId="0" applyFont="1" applyFill="1" applyBorder="1" applyAlignment="1">
      <alignment vertical="center" wrapText="1"/>
    </xf>
    <xf numFmtId="0" fontId="17" fillId="0" borderId="8" xfId="0" applyFont="1" applyFill="1" applyBorder="1" applyAlignment="1">
      <alignment vertical="center" wrapText="1"/>
    </xf>
    <xf numFmtId="0" fontId="6" fillId="0" borderId="3" xfId="0" applyFont="1" applyBorder="1" applyAlignment="1">
      <alignment vertical="center"/>
    </xf>
    <xf numFmtId="0" fontId="17" fillId="0" borderId="9" xfId="0" applyFont="1" applyFill="1" applyBorder="1" applyAlignment="1">
      <alignment vertical="center" wrapText="1"/>
    </xf>
    <xf numFmtId="0" fontId="18" fillId="0" borderId="8" xfId="0" applyFont="1" applyFill="1" applyBorder="1" applyAlignment="1">
      <alignment vertical="center" wrapText="1"/>
    </xf>
    <xf numFmtId="217" fontId="6" fillId="0" borderId="3" xfId="15" applyNumberFormat="1" applyFont="1" applyBorder="1" applyAlignment="1">
      <alignment horizontal="right" vertical="center" wrapText="1"/>
    </xf>
    <xf numFmtId="218" fontId="6" fillId="0" borderId="3" xfId="15" applyNumberFormat="1" applyFont="1" applyBorder="1" applyAlignment="1">
      <alignment horizontal="right" vertical="center" wrapText="1"/>
    </xf>
    <xf numFmtId="208" fontId="6" fillId="0" borderId="3" xfId="15" applyNumberFormat="1" applyFont="1" applyBorder="1" applyAlignment="1">
      <alignment horizontal="right" vertical="center" wrapText="1"/>
    </xf>
    <xf numFmtId="218" fontId="4" fillId="0" borderId="3" xfId="15" applyNumberFormat="1" applyFont="1" applyBorder="1" applyAlignment="1">
      <alignment horizontal="right" vertical="center" wrapText="1"/>
    </xf>
    <xf numFmtId="0" fontId="6" fillId="0" borderId="3" xfId="0" applyFont="1" applyFill="1" applyBorder="1" applyAlignment="1">
      <alignment vertical="center" wrapText="1"/>
    </xf>
    <xf numFmtId="0" fontId="6" fillId="0" borderId="3" xfId="0" applyFont="1" applyFill="1" applyBorder="1" applyAlignment="1">
      <alignment wrapText="1"/>
    </xf>
    <xf numFmtId="0" fontId="6" fillId="0" borderId="7" xfId="0" applyNumberFormat="1" applyFont="1" applyBorder="1" applyAlignment="1">
      <alignment horizontal="right" vertical="center"/>
    </xf>
    <xf numFmtId="211" fontId="6" fillId="0" borderId="7" xfId="0" applyNumberFormat="1" applyFont="1" applyBorder="1" applyAlignment="1">
      <alignment horizontal="righ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applyAlignment="1">
      <alignment horizontal="distributed" vertical="center" wrapText="1"/>
    </xf>
    <xf numFmtId="0" fontId="6" fillId="0" borderId="3" xfId="0" applyFont="1" applyBorder="1" applyAlignment="1">
      <alignment horizontal="distributed" vertical="center" shrinkToFit="1"/>
    </xf>
    <xf numFmtId="10" fontId="6" fillId="0" borderId="3" xfId="0" applyNumberFormat="1" applyFont="1" applyBorder="1" applyAlignment="1">
      <alignment horizontal="distributed"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left" vertical="center" wrapText="1"/>
    </xf>
    <xf numFmtId="0" fontId="10" fillId="0" borderId="0" xfId="0" applyFont="1" applyAlignment="1">
      <alignment horizontal="center" vertical="center"/>
    </xf>
    <xf numFmtId="0" fontId="14" fillId="0" borderId="9" xfId="0" applyFont="1" applyBorder="1" applyAlignment="1">
      <alignment horizontal="distributed" vertical="center" wrapText="1"/>
    </xf>
    <xf numFmtId="0" fontId="4" fillId="0" borderId="7" xfId="0" applyFont="1" applyBorder="1" applyAlignment="1">
      <alignment horizontal="distributed" vertical="center" wrapText="1"/>
    </xf>
    <xf numFmtId="0" fontId="14" fillId="0" borderId="8" xfId="0" applyFont="1" applyBorder="1" applyAlignment="1">
      <alignment horizontal="distributed" vertical="center" wrapText="1"/>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4" fillId="0" borderId="2" xfId="0" applyFont="1" applyBorder="1" applyAlignment="1">
      <alignment horizontal="center" vertical="center"/>
    </xf>
    <xf numFmtId="0" fontId="14" fillId="0" borderId="3" xfId="0" applyFont="1" applyBorder="1" applyAlignment="1">
      <alignment horizontal="distributed" vertical="center" wrapText="1"/>
    </xf>
    <xf numFmtId="0" fontId="4" fillId="0" borderId="3" xfId="0" applyFont="1" applyBorder="1" applyAlignment="1">
      <alignment horizontal="distributed" vertical="center" wrapText="1"/>
    </xf>
    <xf numFmtId="0" fontId="14" fillId="0" borderId="9" xfId="0" applyFont="1" applyBorder="1" applyAlignment="1">
      <alignment horizontal="left" vertical="center" wrapText="1"/>
    </xf>
    <xf numFmtId="0" fontId="6" fillId="0" borderId="7" xfId="0" applyFont="1" applyBorder="1" applyAlignment="1">
      <alignment horizontal="left" vertical="center" wrapText="1"/>
    </xf>
    <xf numFmtId="0" fontId="1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4" fillId="0" borderId="3" xfId="0" applyFont="1" applyBorder="1" applyAlignment="1">
      <alignment horizontal="center" vertical="center" wrapText="1"/>
    </xf>
    <xf numFmtId="186" fontId="6" fillId="0" borderId="9" xfId="15" applyNumberFormat="1" applyFont="1" applyBorder="1" applyAlignment="1">
      <alignment horizontal="center" vertical="center" wrapText="1"/>
    </xf>
    <xf numFmtId="0" fontId="0" fillId="0" borderId="7" xfId="0" applyBorder="1" applyAlignment="1">
      <alignment horizontal="center" vertical="center" wrapText="1"/>
    </xf>
    <xf numFmtId="186" fontId="6" fillId="0" borderId="7" xfId="15" applyNumberFormat="1" applyFont="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
  <sheetViews>
    <sheetView view="pageBreakPreview" zoomScale="75" zoomScaleNormal="75" zoomScaleSheetLayoutView="75" workbookViewId="0" topLeftCell="A1">
      <pane xSplit="3" ySplit="5" topLeftCell="D6" activePane="bottomRight" state="frozen"/>
      <selection pane="topLeft" activeCell="I12" sqref="I12"/>
      <selection pane="topRight" activeCell="I12" sqref="I12"/>
      <selection pane="bottomLeft" activeCell="I12" sqref="I12"/>
      <selection pane="bottomRight" activeCell="C14" sqref="C14"/>
    </sheetView>
  </sheetViews>
  <sheetFormatPr defaultColWidth="9.00390625" defaultRowHeight="16.5"/>
  <cols>
    <col min="1" max="1" width="11.875" style="3" customWidth="1"/>
    <col min="2" max="2" width="47.625" style="3" customWidth="1"/>
    <col min="3" max="3" width="13.00390625" style="3" customWidth="1"/>
    <col min="4" max="4" width="39.625" style="3" customWidth="1"/>
    <col min="5" max="5" width="13.875" style="3" customWidth="1"/>
    <col min="6" max="8" width="11.625" style="3" customWidth="1"/>
    <col min="9" max="11" width="9.625" style="18" customWidth="1"/>
    <col min="12" max="12" width="11.50390625" style="3" customWidth="1"/>
    <col min="13" max="13" width="12.75390625" style="18" customWidth="1"/>
    <col min="14" max="14" width="10.875" style="3" customWidth="1"/>
    <col min="15" max="15" width="39.875" style="3" customWidth="1"/>
    <col min="16" max="16" width="13.00390625" style="3" customWidth="1"/>
    <col min="17" max="17" width="41.50390625" style="3" customWidth="1"/>
    <col min="18" max="18" width="13.625" style="3" customWidth="1"/>
    <col min="19" max="19" width="11.00390625" style="3" customWidth="1"/>
    <col min="20" max="21" width="10.25390625" style="3" customWidth="1"/>
    <col min="22" max="22" width="7.75390625" style="3" customWidth="1"/>
    <col min="23" max="23" width="8.25390625" style="3" customWidth="1"/>
    <col min="24" max="24" width="8.875" style="3" customWidth="1"/>
    <col min="25" max="25" width="11.50390625" style="3" customWidth="1"/>
    <col min="26" max="26" width="11.25390625" style="3" customWidth="1"/>
    <col min="27" max="16384" width="8.875" style="3" customWidth="1"/>
  </cols>
  <sheetData>
    <row r="1" spans="1:13" ht="26.25" customHeight="1">
      <c r="A1" s="12" t="s">
        <v>22</v>
      </c>
      <c r="B1" s="7"/>
      <c r="C1" s="7"/>
      <c r="D1" s="2"/>
      <c r="E1" s="8"/>
      <c r="F1" s="8"/>
      <c r="G1" s="9"/>
      <c r="H1" s="9"/>
      <c r="I1" s="19"/>
      <c r="J1" s="19"/>
      <c r="K1" s="19"/>
      <c r="L1" s="7"/>
      <c r="M1" s="15"/>
    </row>
    <row r="2" spans="1:13" ht="20.25" customHeight="1">
      <c r="A2" s="12" t="s">
        <v>23</v>
      </c>
      <c r="B2" s="7"/>
      <c r="C2" s="7"/>
      <c r="D2" s="8"/>
      <c r="E2" s="8"/>
      <c r="F2" s="8"/>
      <c r="G2" s="9"/>
      <c r="H2" s="9"/>
      <c r="I2" s="19"/>
      <c r="J2" s="19"/>
      <c r="K2" s="19"/>
      <c r="L2" s="7"/>
      <c r="M2" s="15"/>
    </row>
    <row r="3" spans="1:13" ht="20.25" customHeight="1">
      <c r="A3" s="13" t="s">
        <v>18</v>
      </c>
      <c r="B3" s="11" t="s">
        <v>16</v>
      </c>
      <c r="C3" s="10"/>
      <c r="D3" s="6"/>
      <c r="E3" s="6"/>
      <c r="F3" s="7"/>
      <c r="G3" s="9"/>
      <c r="H3" s="9"/>
      <c r="I3" s="19"/>
      <c r="J3" s="19"/>
      <c r="K3" s="19"/>
      <c r="L3" s="7"/>
      <c r="M3" s="16" t="s">
        <v>15</v>
      </c>
    </row>
    <row r="4" spans="1:13" ht="21" customHeight="1">
      <c r="A4" s="75" t="s">
        <v>10</v>
      </c>
      <c r="B4" s="74" t="s">
        <v>11</v>
      </c>
      <c r="C4" s="74" t="s">
        <v>13</v>
      </c>
      <c r="D4" s="74" t="s">
        <v>19</v>
      </c>
      <c r="E4" s="74" t="s">
        <v>17</v>
      </c>
      <c r="F4" s="74" t="s">
        <v>20</v>
      </c>
      <c r="G4" s="74"/>
      <c r="H4" s="74"/>
      <c r="I4" s="76" t="s">
        <v>21</v>
      </c>
      <c r="J4" s="76"/>
      <c r="K4" s="76"/>
      <c r="L4" s="74" t="s">
        <v>9</v>
      </c>
      <c r="M4" s="74"/>
    </row>
    <row r="5" spans="1:13" ht="50.25" customHeight="1">
      <c r="A5" s="75"/>
      <c r="B5" s="74"/>
      <c r="C5" s="74"/>
      <c r="D5" s="74"/>
      <c r="E5" s="74"/>
      <c r="F5" s="14" t="s">
        <v>0</v>
      </c>
      <c r="G5" s="14" t="s">
        <v>1</v>
      </c>
      <c r="H5" s="14" t="s">
        <v>2</v>
      </c>
      <c r="I5" s="20" t="s">
        <v>3</v>
      </c>
      <c r="J5" s="20" t="s">
        <v>4</v>
      </c>
      <c r="K5" s="20" t="s">
        <v>5</v>
      </c>
      <c r="L5" s="14" t="s">
        <v>6</v>
      </c>
      <c r="M5" s="17" t="s">
        <v>7</v>
      </c>
    </row>
    <row r="6" spans="1:13" s="22" customFormat="1" ht="49.5">
      <c r="A6" s="32" t="s">
        <v>25</v>
      </c>
      <c r="B6" s="28" t="s">
        <v>26</v>
      </c>
      <c r="C6" s="26" t="s">
        <v>27</v>
      </c>
      <c r="D6" s="27" t="s">
        <v>28</v>
      </c>
      <c r="E6" s="26" t="s">
        <v>29</v>
      </c>
      <c r="F6" s="31">
        <f>G6+H6</f>
        <v>10000</v>
      </c>
      <c r="G6" s="29">
        <v>10000</v>
      </c>
      <c r="H6" s="29">
        <v>0</v>
      </c>
      <c r="I6" s="23"/>
      <c r="J6" s="23"/>
      <c r="K6" s="23"/>
      <c r="L6" s="24"/>
      <c r="M6" s="25"/>
    </row>
    <row r="7" spans="1:13" s="22" customFormat="1" ht="16.5">
      <c r="A7" s="71" t="s">
        <v>12</v>
      </c>
      <c r="B7" s="72"/>
      <c r="C7" s="72"/>
      <c r="D7" s="72"/>
      <c r="E7" s="73"/>
      <c r="F7" s="29" t="e">
        <f>#REF!+#REF!+#REF!+#REF!+#REF!+#REF!+#REF!+#REF!</f>
        <v>#REF!</v>
      </c>
      <c r="G7" s="29" t="e">
        <f>#REF!+#REF!+#REF!+#REF!+#REF!+#REF!+#REF!+#REF!</f>
        <v>#REF!</v>
      </c>
      <c r="H7" s="29" t="e">
        <f>#REF!+#REF!+#REF!+#REF!+#REF!+#REF!+#REF!+#REF!</f>
        <v>#REF!</v>
      </c>
      <c r="I7" s="23"/>
      <c r="J7" s="23"/>
      <c r="K7" s="23"/>
      <c r="L7" s="24"/>
      <c r="M7" s="25"/>
    </row>
    <row r="8" spans="1:11" ht="19.5">
      <c r="A8" s="1" t="s">
        <v>8</v>
      </c>
      <c r="D8" s="4"/>
      <c r="I8" s="21"/>
      <c r="J8" s="21"/>
      <c r="K8" s="21"/>
    </row>
    <row r="9" spans="1:4" ht="19.5">
      <c r="A9" s="1" t="s">
        <v>24</v>
      </c>
      <c r="D9" s="5"/>
    </row>
  </sheetData>
  <mergeCells count="9">
    <mergeCell ref="A7:E7"/>
    <mergeCell ref="L4:M4"/>
    <mergeCell ref="A4:A5"/>
    <mergeCell ref="B4:B5"/>
    <mergeCell ref="D4:D5"/>
    <mergeCell ref="E4:E5"/>
    <mergeCell ref="C4:C5"/>
    <mergeCell ref="F4:H4"/>
    <mergeCell ref="I4:K4"/>
  </mergeCells>
  <printOptions horizontalCentered="1"/>
  <pageMargins left="0.1968503937007874" right="0.1968503937007874" top="0.3937007874015748" bottom="0.3937007874015748" header="0.1968503937007874" footer="0.11811023622047245"/>
  <pageSetup blackAndWhite="1" horizontalDpi="600" verticalDpi="600" orientation="landscape" paperSize="9" scale="66" r:id="rId1"/>
  <headerFooter alignWithMargins="0">
    <oddFooter>&amp;C&amp;10第&amp;P頁，共&amp;N頁</oddFooter>
  </headerFooter>
</worksheet>
</file>

<file path=xl/worksheets/sheet2.xml><?xml version="1.0" encoding="utf-8"?>
<worksheet xmlns="http://schemas.openxmlformats.org/spreadsheetml/2006/main" xmlns:r="http://schemas.openxmlformats.org/officeDocument/2006/relationships">
  <dimension ref="A1:I19"/>
  <sheetViews>
    <sheetView zoomScale="75" zoomScaleNormal="75" workbookViewId="0" topLeftCell="A1">
      <selection activeCell="F11" sqref="F11"/>
    </sheetView>
  </sheetViews>
  <sheetFormatPr defaultColWidth="9.00390625" defaultRowHeight="16.5"/>
  <cols>
    <col min="1" max="1" width="12.625" style="3" customWidth="1"/>
    <col min="2" max="2" width="27.875" style="3" customWidth="1"/>
    <col min="3" max="3" width="16.50390625" style="3" customWidth="1"/>
    <col min="4" max="5" width="13.625" style="3" customWidth="1"/>
    <col min="6" max="6" width="17.50390625" style="3" customWidth="1"/>
    <col min="7" max="7" width="12.00390625" style="3" customWidth="1"/>
    <col min="8" max="8" width="12.625" style="3" customWidth="1"/>
    <col min="9" max="9" width="14.125" style="3" customWidth="1"/>
    <col min="10" max="16384" width="8.875" style="3" customWidth="1"/>
  </cols>
  <sheetData>
    <row r="1" spans="1:9" ht="29.25" customHeight="1">
      <c r="A1" s="2" t="s">
        <v>30</v>
      </c>
      <c r="B1" s="7"/>
      <c r="C1" s="8"/>
      <c r="D1" s="8"/>
      <c r="E1" s="8"/>
      <c r="F1" s="8"/>
      <c r="G1" s="9"/>
      <c r="H1" s="9"/>
      <c r="I1" s="7"/>
    </row>
    <row r="2" spans="1:9" ht="24" customHeight="1">
      <c r="A2" s="2" t="s">
        <v>31</v>
      </c>
      <c r="B2" s="7"/>
      <c r="C2" s="8"/>
      <c r="D2" s="8"/>
      <c r="E2" s="8"/>
      <c r="F2" s="8"/>
      <c r="G2" s="9"/>
      <c r="H2" s="9"/>
      <c r="I2" s="7"/>
    </row>
    <row r="3" spans="1:9" ht="24" customHeight="1">
      <c r="A3" s="33" t="s">
        <v>32</v>
      </c>
      <c r="B3" s="81" t="s">
        <v>33</v>
      </c>
      <c r="C3" s="81"/>
      <c r="D3" s="81"/>
      <c r="E3" s="81"/>
      <c r="F3" s="81"/>
      <c r="G3" s="81"/>
      <c r="H3" s="81"/>
      <c r="I3" s="34" t="s">
        <v>34</v>
      </c>
    </row>
    <row r="4" spans="1:9" ht="30" customHeight="1">
      <c r="A4" s="82" t="s">
        <v>52</v>
      </c>
      <c r="B4" s="82" t="s">
        <v>35</v>
      </c>
      <c r="C4" s="82" t="s">
        <v>53</v>
      </c>
      <c r="D4" s="82" t="s">
        <v>54</v>
      </c>
      <c r="E4" s="84" t="s">
        <v>36</v>
      </c>
      <c r="F4" s="85"/>
      <c r="G4" s="85"/>
      <c r="H4" s="85"/>
      <c r="I4" s="86"/>
    </row>
    <row r="5" spans="1:9" ht="44.25" customHeight="1">
      <c r="A5" s="83"/>
      <c r="B5" s="83"/>
      <c r="C5" s="83"/>
      <c r="D5" s="83"/>
      <c r="E5" s="35" t="s">
        <v>55</v>
      </c>
      <c r="F5" s="35" t="s">
        <v>14</v>
      </c>
      <c r="G5" s="35" t="s">
        <v>37</v>
      </c>
      <c r="H5" s="35" t="s">
        <v>38</v>
      </c>
      <c r="I5" s="35" t="s">
        <v>56</v>
      </c>
    </row>
    <row r="6" spans="1:9" ht="28.5" customHeight="1">
      <c r="A6" s="36"/>
      <c r="B6" s="36"/>
      <c r="C6" s="36"/>
      <c r="D6" s="36"/>
      <c r="E6" s="36"/>
      <c r="F6" s="36"/>
      <c r="G6" s="36"/>
      <c r="H6" s="36"/>
      <c r="I6" s="36"/>
    </row>
    <row r="7" spans="1:9" ht="28.5" customHeight="1">
      <c r="A7" s="36"/>
      <c r="B7" s="36"/>
      <c r="C7" s="36"/>
      <c r="D7" s="36"/>
      <c r="E7" s="36"/>
      <c r="F7" s="36"/>
      <c r="G7" s="36"/>
      <c r="H7" s="36"/>
      <c r="I7" s="36"/>
    </row>
    <row r="8" spans="1:9" ht="28.5" customHeight="1">
      <c r="A8" s="36"/>
      <c r="B8" s="36"/>
      <c r="C8" s="36"/>
      <c r="D8" s="36"/>
      <c r="E8" s="36"/>
      <c r="F8" s="36"/>
      <c r="G8" s="36"/>
      <c r="H8" s="36"/>
      <c r="I8" s="36"/>
    </row>
    <row r="9" spans="1:9" ht="28.5" customHeight="1">
      <c r="A9" s="36"/>
      <c r="B9" s="36"/>
      <c r="C9" s="36"/>
      <c r="D9" s="36"/>
      <c r="E9" s="36"/>
      <c r="F9" s="36"/>
      <c r="G9" s="36"/>
      <c r="H9" s="36"/>
      <c r="I9" s="36"/>
    </row>
    <row r="10" spans="1:9" ht="28.5" customHeight="1">
      <c r="A10" s="36"/>
      <c r="B10" s="36"/>
      <c r="C10" s="36"/>
      <c r="D10" s="36"/>
      <c r="E10" s="36"/>
      <c r="F10" s="36"/>
      <c r="G10" s="36"/>
      <c r="H10" s="36"/>
      <c r="I10" s="36"/>
    </row>
    <row r="11" spans="1:9" ht="28.5" customHeight="1">
      <c r="A11" s="36"/>
      <c r="B11" s="36"/>
      <c r="C11" s="36"/>
      <c r="D11" s="36"/>
      <c r="E11" s="36"/>
      <c r="F11" s="36"/>
      <c r="G11" s="36"/>
      <c r="H11" s="36"/>
      <c r="I11" s="36"/>
    </row>
    <row r="12" spans="1:9" ht="28.5" customHeight="1">
      <c r="A12" s="36"/>
      <c r="B12" s="36"/>
      <c r="C12" s="36"/>
      <c r="D12" s="36"/>
      <c r="E12" s="36"/>
      <c r="F12" s="36"/>
      <c r="G12" s="36"/>
      <c r="H12" s="36"/>
      <c r="I12" s="36"/>
    </row>
    <row r="13" spans="1:9" ht="28.5" customHeight="1">
      <c r="A13" s="36"/>
      <c r="B13" s="36"/>
      <c r="C13" s="36"/>
      <c r="D13" s="36"/>
      <c r="E13" s="36"/>
      <c r="F13" s="36"/>
      <c r="G13" s="36"/>
      <c r="H13" s="36"/>
      <c r="I13" s="36"/>
    </row>
    <row r="14" spans="1:9" ht="28.5" customHeight="1">
      <c r="A14" s="36"/>
      <c r="B14" s="36"/>
      <c r="C14" s="36"/>
      <c r="D14" s="36"/>
      <c r="E14" s="36"/>
      <c r="F14" s="36"/>
      <c r="G14" s="36"/>
      <c r="H14" s="36"/>
      <c r="I14" s="36"/>
    </row>
    <row r="15" spans="1:9" ht="28.5" customHeight="1">
      <c r="A15" s="36"/>
      <c r="B15" s="36"/>
      <c r="C15" s="36"/>
      <c r="D15" s="36"/>
      <c r="E15" s="36"/>
      <c r="F15" s="36"/>
      <c r="G15" s="36"/>
      <c r="H15" s="36"/>
      <c r="I15" s="36"/>
    </row>
    <row r="16" spans="1:9" ht="28.5" customHeight="1">
      <c r="A16" s="77" t="s">
        <v>39</v>
      </c>
      <c r="B16" s="78"/>
      <c r="C16" s="79"/>
      <c r="D16" s="36"/>
      <c r="E16" s="36"/>
      <c r="F16" s="36"/>
      <c r="G16" s="36"/>
      <c r="H16" s="36"/>
      <c r="I16" s="36"/>
    </row>
    <row r="17" ht="23.25" customHeight="1">
      <c r="A17" s="1" t="s">
        <v>40</v>
      </c>
    </row>
    <row r="18" ht="23.25" customHeight="1">
      <c r="A18" s="1" t="s">
        <v>41</v>
      </c>
    </row>
    <row r="19" spans="1:9" ht="36.75" customHeight="1">
      <c r="A19" s="80"/>
      <c r="B19" s="80"/>
      <c r="C19" s="80"/>
      <c r="D19" s="80"/>
      <c r="E19" s="80"/>
      <c r="F19" s="80"/>
      <c r="G19" s="80"/>
      <c r="H19" s="80"/>
      <c r="I19" s="80"/>
    </row>
  </sheetData>
  <mergeCells count="8">
    <mergeCell ref="A16:C16"/>
    <mergeCell ref="A19:I19"/>
    <mergeCell ref="B3:H3"/>
    <mergeCell ref="A4:A5"/>
    <mergeCell ref="B4:B5"/>
    <mergeCell ref="C4:C5"/>
    <mergeCell ref="D4:D5"/>
    <mergeCell ref="E4:I4"/>
  </mergeCells>
  <printOptions horizontalCentered="1"/>
  <pageMargins left="0.31496062992125984" right="0.31496062992125984" top="0.3937007874015748" bottom="0.1968503937007874" header="0.1968503937007874" footer="0.11811023622047245"/>
  <pageSetup horizontalDpi="600" verticalDpi="600" orientation="landscape" paperSize="9"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I64"/>
  <sheetViews>
    <sheetView tabSelected="1" workbookViewId="0" topLeftCell="A1">
      <pane ySplit="5" topLeftCell="BM51" activePane="bottomLeft" state="frozen"/>
      <selection pane="topLeft" activeCell="A1" sqref="A1"/>
      <selection pane="bottomLeft" activeCell="L59" sqref="L59"/>
    </sheetView>
  </sheetViews>
  <sheetFormatPr defaultColWidth="9.00390625" defaultRowHeight="16.5"/>
  <cols>
    <col min="1" max="1" width="21.125" style="3" customWidth="1"/>
    <col min="2" max="2" width="49.375" style="3" customWidth="1"/>
    <col min="3" max="3" width="28.00390625" style="3" customWidth="1"/>
    <col min="4" max="4" width="14.625" style="3" customWidth="1"/>
    <col min="5" max="5" width="16.25390625" style="3" customWidth="1"/>
    <col min="6" max="6" width="11.50390625" style="3" customWidth="1"/>
    <col min="7" max="7" width="18.375" style="3" customWidth="1"/>
    <col min="8" max="8" width="10.50390625" style="3" customWidth="1"/>
    <col min="9" max="9" width="10.625" style="3" customWidth="1"/>
    <col min="10" max="10" width="11.75390625" style="3" customWidth="1"/>
    <col min="11" max="16384" width="8.875" style="3" customWidth="1"/>
  </cols>
  <sheetData>
    <row r="1" spans="1:8" ht="31.5" customHeight="1">
      <c r="A1" s="2" t="s">
        <v>42</v>
      </c>
      <c r="B1" s="7"/>
      <c r="C1" s="7"/>
      <c r="D1" s="8"/>
      <c r="E1" s="8"/>
      <c r="F1" s="9"/>
      <c r="G1" s="9"/>
      <c r="H1" s="7"/>
    </row>
    <row r="2" spans="1:8" ht="24" customHeight="1">
      <c r="A2" s="2" t="s">
        <v>89</v>
      </c>
      <c r="B2" s="7"/>
      <c r="C2" s="7"/>
      <c r="D2" s="8"/>
      <c r="E2" s="8"/>
      <c r="F2" s="9"/>
      <c r="G2" s="9"/>
      <c r="H2" s="7"/>
    </row>
    <row r="3" spans="1:9" ht="19.5" customHeight="1">
      <c r="A3" s="33" t="s">
        <v>43</v>
      </c>
      <c r="B3" s="37"/>
      <c r="C3" s="87" t="s">
        <v>44</v>
      </c>
      <c r="D3" s="87"/>
      <c r="E3" s="37"/>
      <c r="F3" s="37"/>
      <c r="G3" s="37"/>
      <c r="H3" s="37"/>
      <c r="I3" s="30" t="s">
        <v>34</v>
      </c>
    </row>
    <row r="4" spans="1:9" s="39" customFormat="1" ht="45.75" customHeight="1">
      <c r="A4" s="82" t="s">
        <v>57</v>
      </c>
      <c r="B4" s="82" t="s">
        <v>58</v>
      </c>
      <c r="C4" s="88" t="s">
        <v>59</v>
      </c>
      <c r="D4" s="88" t="s">
        <v>37</v>
      </c>
      <c r="E4" s="90" t="s">
        <v>90</v>
      </c>
      <c r="F4" s="82" t="s">
        <v>45</v>
      </c>
      <c r="G4" s="92" t="s">
        <v>46</v>
      </c>
      <c r="H4" s="94" t="s">
        <v>47</v>
      </c>
      <c r="I4" s="95"/>
    </row>
    <row r="5" spans="1:9" s="39" customFormat="1" ht="72.75" customHeight="1">
      <c r="A5" s="83"/>
      <c r="B5" s="83"/>
      <c r="C5" s="89"/>
      <c r="D5" s="89"/>
      <c r="E5" s="91"/>
      <c r="F5" s="83"/>
      <c r="G5" s="93"/>
      <c r="H5" s="38" t="s">
        <v>48</v>
      </c>
      <c r="I5" s="38" t="s">
        <v>49</v>
      </c>
    </row>
    <row r="6" spans="1:9" s="39" customFormat="1" ht="38.25" customHeight="1">
      <c r="A6" s="47" t="s">
        <v>72</v>
      </c>
      <c r="B6" s="48" t="s">
        <v>73</v>
      </c>
      <c r="C6" s="50" t="s">
        <v>74</v>
      </c>
      <c r="D6" s="47" t="s">
        <v>75</v>
      </c>
      <c r="E6" s="47">
        <v>64</v>
      </c>
      <c r="F6" s="47" t="s">
        <v>76</v>
      </c>
      <c r="G6" s="40"/>
      <c r="H6" s="49" t="s">
        <v>71</v>
      </c>
      <c r="I6" s="49"/>
    </row>
    <row r="7" spans="1:9" s="39" customFormat="1" ht="38.25" customHeight="1">
      <c r="A7" s="47" t="s">
        <v>72</v>
      </c>
      <c r="B7" s="48" t="s">
        <v>60</v>
      </c>
      <c r="C7" s="48" t="s">
        <v>61</v>
      </c>
      <c r="D7" s="47" t="s">
        <v>75</v>
      </c>
      <c r="E7" s="47">
        <v>20</v>
      </c>
      <c r="F7" s="47" t="s">
        <v>76</v>
      </c>
      <c r="G7" s="40"/>
      <c r="H7" s="49" t="s">
        <v>71</v>
      </c>
      <c r="I7" s="49"/>
    </row>
    <row r="8" spans="1:9" s="39" customFormat="1" ht="38.25" customHeight="1">
      <c r="A8" s="47" t="s">
        <v>72</v>
      </c>
      <c r="B8" s="51" t="s">
        <v>78</v>
      </c>
      <c r="C8" s="48" t="s">
        <v>79</v>
      </c>
      <c r="D8" s="47" t="s">
        <v>75</v>
      </c>
      <c r="E8" s="47">
        <v>30</v>
      </c>
      <c r="F8" s="47" t="s">
        <v>76</v>
      </c>
      <c r="G8" s="40"/>
      <c r="H8" s="49" t="s">
        <v>71</v>
      </c>
      <c r="I8" s="49"/>
    </row>
    <row r="9" spans="1:9" s="39" customFormat="1" ht="38.25" customHeight="1">
      <c r="A9" s="47" t="s">
        <v>72</v>
      </c>
      <c r="B9" s="48" t="s">
        <v>80</v>
      </c>
      <c r="C9" s="48" t="s">
        <v>62</v>
      </c>
      <c r="D9" s="47" t="s">
        <v>75</v>
      </c>
      <c r="E9" s="47">
        <v>30</v>
      </c>
      <c r="F9" s="47" t="s">
        <v>76</v>
      </c>
      <c r="G9" s="40"/>
      <c r="H9" s="49" t="s">
        <v>71</v>
      </c>
      <c r="I9" s="49"/>
    </row>
    <row r="10" spans="1:9" s="39" customFormat="1" ht="38.25" customHeight="1">
      <c r="A10" s="47" t="s">
        <v>72</v>
      </c>
      <c r="B10" s="52" t="s">
        <v>81</v>
      </c>
      <c r="C10" s="52" t="s">
        <v>82</v>
      </c>
      <c r="D10" s="47" t="s">
        <v>75</v>
      </c>
      <c r="E10" s="47">
        <v>85</v>
      </c>
      <c r="F10" s="47" t="s">
        <v>76</v>
      </c>
      <c r="G10" s="40"/>
      <c r="H10" s="49" t="s">
        <v>71</v>
      </c>
      <c r="I10" s="49"/>
    </row>
    <row r="11" spans="1:9" s="39" customFormat="1" ht="38.25" customHeight="1">
      <c r="A11" s="47" t="s">
        <v>72</v>
      </c>
      <c r="B11" s="52" t="s">
        <v>83</v>
      </c>
      <c r="C11" s="48" t="s">
        <v>63</v>
      </c>
      <c r="D11" s="47" t="s">
        <v>75</v>
      </c>
      <c r="E11" s="47">
        <v>50</v>
      </c>
      <c r="F11" s="47" t="s">
        <v>76</v>
      </c>
      <c r="G11" s="40"/>
      <c r="H11" s="49" t="s">
        <v>71</v>
      </c>
      <c r="I11" s="49"/>
    </row>
    <row r="12" spans="1:9" s="39" customFormat="1" ht="38.25" customHeight="1">
      <c r="A12" s="47" t="s">
        <v>72</v>
      </c>
      <c r="B12" s="48" t="s">
        <v>64</v>
      </c>
      <c r="C12" s="48" t="s">
        <v>84</v>
      </c>
      <c r="D12" s="47" t="s">
        <v>75</v>
      </c>
      <c r="E12" s="47">
        <v>30</v>
      </c>
      <c r="F12" s="47" t="s">
        <v>76</v>
      </c>
      <c r="G12" s="40"/>
      <c r="H12" s="49" t="s">
        <v>71</v>
      </c>
      <c r="I12" s="49"/>
    </row>
    <row r="13" spans="1:9" s="39" customFormat="1" ht="38.25" customHeight="1">
      <c r="A13" s="47" t="s">
        <v>72</v>
      </c>
      <c r="B13" s="48" t="s">
        <v>66</v>
      </c>
      <c r="C13" s="48" t="s">
        <v>65</v>
      </c>
      <c r="D13" s="47" t="s">
        <v>75</v>
      </c>
      <c r="E13" s="47">
        <v>17</v>
      </c>
      <c r="F13" s="47" t="s">
        <v>76</v>
      </c>
      <c r="G13" s="40"/>
      <c r="H13" s="49"/>
      <c r="I13" s="49" t="s">
        <v>71</v>
      </c>
    </row>
    <row r="14" spans="1:9" s="39" customFormat="1" ht="38.25" customHeight="1">
      <c r="A14" s="47" t="s">
        <v>72</v>
      </c>
      <c r="B14" s="52" t="s">
        <v>85</v>
      </c>
      <c r="C14" s="52" t="s">
        <v>86</v>
      </c>
      <c r="D14" s="47" t="s">
        <v>75</v>
      </c>
      <c r="E14" s="65">
        <v>30.25</v>
      </c>
      <c r="F14" s="47" t="s">
        <v>76</v>
      </c>
      <c r="G14" s="40"/>
      <c r="H14" s="49" t="s">
        <v>71</v>
      </c>
      <c r="I14" s="49"/>
    </row>
    <row r="15" spans="1:9" s="39" customFormat="1" ht="38.25" customHeight="1">
      <c r="A15" s="47" t="s">
        <v>72</v>
      </c>
      <c r="B15" s="50" t="s">
        <v>87</v>
      </c>
      <c r="C15" s="50" t="s">
        <v>88</v>
      </c>
      <c r="D15" s="47" t="s">
        <v>75</v>
      </c>
      <c r="E15" s="47">
        <v>30</v>
      </c>
      <c r="F15" s="47" t="s">
        <v>76</v>
      </c>
      <c r="G15" s="40"/>
      <c r="H15" s="49" t="s">
        <v>71</v>
      </c>
      <c r="I15" s="49"/>
    </row>
    <row r="16" spans="1:9" s="39" customFormat="1" ht="38.25" customHeight="1">
      <c r="A16" s="47" t="s">
        <v>72</v>
      </c>
      <c r="B16" s="52" t="s">
        <v>68</v>
      </c>
      <c r="C16" s="52" t="s">
        <v>67</v>
      </c>
      <c r="D16" s="47" t="s">
        <v>75</v>
      </c>
      <c r="E16" s="47">
        <v>22</v>
      </c>
      <c r="F16" s="47" t="s">
        <v>76</v>
      </c>
      <c r="G16" s="40"/>
      <c r="H16" s="49" t="s">
        <v>71</v>
      </c>
      <c r="I16" s="49"/>
    </row>
    <row r="17" spans="1:9" s="39" customFormat="1" ht="38.25" customHeight="1">
      <c r="A17" s="47" t="s">
        <v>72</v>
      </c>
      <c r="B17" s="52" t="s">
        <v>70</v>
      </c>
      <c r="C17" s="52" t="s">
        <v>69</v>
      </c>
      <c r="D17" s="47" t="s">
        <v>75</v>
      </c>
      <c r="E17" s="47">
        <v>12</v>
      </c>
      <c r="F17" s="47" t="s">
        <v>76</v>
      </c>
      <c r="G17" s="40"/>
      <c r="H17" s="49"/>
      <c r="I17" s="49" t="s">
        <v>71</v>
      </c>
    </row>
    <row r="18" spans="1:9" s="39" customFormat="1" ht="38.25" customHeight="1">
      <c r="A18" s="47" t="s">
        <v>72</v>
      </c>
      <c r="B18" s="53" t="s">
        <v>91</v>
      </c>
      <c r="C18" s="54" t="s">
        <v>92</v>
      </c>
      <c r="D18" s="47" t="s">
        <v>75</v>
      </c>
      <c r="E18" s="47">
        <v>30</v>
      </c>
      <c r="F18" s="47" t="s">
        <v>76</v>
      </c>
      <c r="G18" s="40"/>
      <c r="H18" s="49" t="s">
        <v>71</v>
      </c>
      <c r="I18" s="49"/>
    </row>
    <row r="19" spans="1:9" s="39" customFormat="1" ht="38.25" customHeight="1">
      <c r="A19" s="47" t="s">
        <v>72</v>
      </c>
      <c r="B19" s="53" t="s">
        <v>93</v>
      </c>
      <c r="C19" s="54" t="s">
        <v>94</v>
      </c>
      <c r="D19" s="47" t="s">
        <v>75</v>
      </c>
      <c r="E19" s="47">
        <v>10</v>
      </c>
      <c r="F19" s="47" t="s">
        <v>76</v>
      </c>
      <c r="G19" s="40"/>
      <c r="H19" s="49"/>
      <c r="I19" s="49" t="s">
        <v>71</v>
      </c>
    </row>
    <row r="20" spans="1:9" s="39" customFormat="1" ht="38.25" customHeight="1">
      <c r="A20" s="47" t="s">
        <v>72</v>
      </c>
      <c r="B20" s="53" t="s">
        <v>95</v>
      </c>
      <c r="C20" s="54" t="s">
        <v>96</v>
      </c>
      <c r="D20" s="47" t="s">
        <v>75</v>
      </c>
      <c r="E20" s="63">
        <v>51.1</v>
      </c>
      <c r="F20" s="47" t="s">
        <v>76</v>
      </c>
      <c r="G20" s="40"/>
      <c r="H20" s="49" t="s">
        <v>71</v>
      </c>
      <c r="I20" s="49"/>
    </row>
    <row r="21" spans="1:9" s="39" customFormat="1" ht="38.25" customHeight="1">
      <c r="A21" s="47" t="s">
        <v>72</v>
      </c>
      <c r="B21" s="52" t="s">
        <v>97</v>
      </c>
      <c r="C21" s="55" t="s">
        <v>98</v>
      </c>
      <c r="D21" s="47" t="s">
        <v>75</v>
      </c>
      <c r="E21" s="47">
        <v>53</v>
      </c>
      <c r="F21" s="47" t="s">
        <v>76</v>
      </c>
      <c r="G21" s="40"/>
      <c r="H21" s="49" t="s">
        <v>71</v>
      </c>
      <c r="I21" s="49"/>
    </row>
    <row r="22" spans="1:9" s="39" customFormat="1" ht="38.25" customHeight="1">
      <c r="A22" s="47" t="s">
        <v>72</v>
      </c>
      <c r="B22" s="53" t="s">
        <v>99</v>
      </c>
      <c r="C22" s="54" t="s">
        <v>135</v>
      </c>
      <c r="D22" s="47" t="s">
        <v>75</v>
      </c>
      <c r="E22" s="63">
        <v>27.3</v>
      </c>
      <c r="F22" s="47" t="s">
        <v>76</v>
      </c>
      <c r="G22" s="40"/>
      <c r="H22" s="49" t="s">
        <v>71</v>
      </c>
      <c r="I22" s="49"/>
    </row>
    <row r="23" spans="1:9" s="39" customFormat="1" ht="38.25" customHeight="1">
      <c r="A23" s="47" t="s">
        <v>72</v>
      </c>
      <c r="B23" s="53" t="s">
        <v>100</v>
      </c>
      <c r="C23" s="54" t="s">
        <v>101</v>
      </c>
      <c r="D23" s="47" t="s">
        <v>75</v>
      </c>
      <c r="E23" s="47">
        <v>300</v>
      </c>
      <c r="F23" s="47" t="s">
        <v>76</v>
      </c>
      <c r="G23" s="40"/>
      <c r="H23" s="49" t="s">
        <v>71</v>
      </c>
      <c r="I23" s="49"/>
    </row>
    <row r="24" spans="1:9" s="39" customFormat="1" ht="38.25" customHeight="1">
      <c r="A24" s="47" t="s">
        <v>72</v>
      </c>
      <c r="B24" s="56" t="s">
        <v>102</v>
      </c>
      <c r="C24" s="57" t="s">
        <v>136</v>
      </c>
      <c r="D24" s="47" t="s">
        <v>75</v>
      </c>
      <c r="E24" s="47">
        <v>30</v>
      </c>
      <c r="F24" s="47" t="s">
        <v>76</v>
      </c>
      <c r="G24" s="40"/>
      <c r="H24" s="49" t="s">
        <v>71</v>
      </c>
      <c r="I24" s="49"/>
    </row>
    <row r="25" spans="1:9" s="39" customFormat="1" ht="38.25" customHeight="1">
      <c r="A25" s="47" t="s">
        <v>72</v>
      </c>
      <c r="B25" s="53" t="s">
        <v>103</v>
      </c>
      <c r="C25" s="54" t="s">
        <v>104</v>
      </c>
      <c r="D25" s="47" t="s">
        <v>75</v>
      </c>
      <c r="E25" s="47">
        <v>90</v>
      </c>
      <c r="F25" s="47" t="s">
        <v>76</v>
      </c>
      <c r="G25" s="40"/>
      <c r="H25" s="49" t="s">
        <v>71</v>
      </c>
      <c r="I25" s="49"/>
    </row>
    <row r="26" spans="1:9" s="39" customFormat="1" ht="38.25" customHeight="1">
      <c r="A26" s="47" t="s">
        <v>72</v>
      </c>
      <c r="B26" s="53" t="s">
        <v>137</v>
      </c>
      <c r="C26" s="58" t="s">
        <v>105</v>
      </c>
      <c r="D26" s="47" t="s">
        <v>75</v>
      </c>
      <c r="E26" s="64">
        <v>24.344</v>
      </c>
      <c r="F26" s="47" t="s">
        <v>76</v>
      </c>
      <c r="G26" s="40"/>
      <c r="H26" s="49" t="s">
        <v>71</v>
      </c>
      <c r="I26" s="49"/>
    </row>
    <row r="27" spans="1:9" s="39" customFormat="1" ht="38.25" customHeight="1">
      <c r="A27" s="47" t="s">
        <v>72</v>
      </c>
      <c r="B27" s="53" t="s">
        <v>106</v>
      </c>
      <c r="C27" s="54" t="s">
        <v>107</v>
      </c>
      <c r="D27" s="47" t="s">
        <v>75</v>
      </c>
      <c r="E27" s="47">
        <v>50</v>
      </c>
      <c r="F27" s="47" t="s">
        <v>76</v>
      </c>
      <c r="G27" s="40"/>
      <c r="H27" s="49" t="s">
        <v>71</v>
      </c>
      <c r="I27" s="49"/>
    </row>
    <row r="28" spans="1:9" s="39" customFormat="1" ht="52.5" customHeight="1">
      <c r="A28" s="47" t="s">
        <v>72</v>
      </c>
      <c r="B28" s="53" t="s">
        <v>108</v>
      </c>
      <c r="C28" s="62" t="s">
        <v>109</v>
      </c>
      <c r="D28" s="47" t="s">
        <v>75</v>
      </c>
      <c r="E28" s="47">
        <v>60</v>
      </c>
      <c r="F28" s="47" t="s">
        <v>76</v>
      </c>
      <c r="G28" s="40"/>
      <c r="H28" s="49" t="s">
        <v>71</v>
      </c>
      <c r="I28" s="49"/>
    </row>
    <row r="29" spans="1:9" s="39" customFormat="1" ht="38.25" customHeight="1">
      <c r="A29" s="47" t="s">
        <v>72</v>
      </c>
      <c r="B29" s="53" t="s">
        <v>110</v>
      </c>
      <c r="C29" s="59" t="s">
        <v>111</v>
      </c>
      <c r="D29" s="47" t="s">
        <v>75</v>
      </c>
      <c r="E29" s="65">
        <v>18.32</v>
      </c>
      <c r="F29" s="47" t="s">
        <v>76</v>
      </c>
      <c r="G29" s="40"/>
      <c r="H29" s="49"/>
      <c r="I29" s="49" t="s">
        <v>71</v>
      </c>
    </row>
    <row r="30" spans="1:9" s="39" customFormat="1" ht="38.25" customHeight="1">
      <c r="A30" s="47" t="s">
        <v>72</v>
      </c>
      <c r="B30" s="53" t="s">
        <v>112</v>
      </c>
      <c r="C30" s="54" t="s">
        <v>113</v>
      </c>
      <c r="D30" s="47" t="s">
        <v>75</v>
      </c>
      <c r="E30" s="47">
        <v>20</v>
      </c>
      <c r="F30" s="47" t="s">
        <v>76</v>
      </c>
      <c r="G30" s="40"/>
      <c r="H30" s="49" t="s">
        <v>71</v>
      </c>
      <c r="I30" s="49"/>
    </row>
    <row r="31" spans="1:9" s="39" customFormat="1" ht="38.25" customHeight="1">
      <c r="A31" s="47" t="s">
        <v>72</v>
      </c>
      <c r="B31" s="60" t="s">
        <v>114</v>
      </c>
      <c r="C31" s="53" t="s">
        <v>115</v>
      </c>
      <c r="D31" s="47" t="s">
        <v>75</v>
      </c>
      <c r="E31" s="47">
        <v>30</v>
      </c>
      <c r="F31" s="47" t="s">
        <v>76</v>
      </c>
      <c r="G31" s="40"/>
      <c r="H31" s="49" t="s">
        <v>71</v>
      </c>
      <c r="I31" s="49"/>
    </row>
    <row r="32" spans="1:9" s="39" customFormat="1" ht="38.25" customHeight="1">
      <c r="A32" s="47" t="s">
        <v>72</v>
      </c>
      <c r="B32" s="50" t="s">
        <v>77</v>
      </c>
      <c r="C32" s="50" t="s">
        <v>139</v>
      </c>
      <c r="D32" s="47" t="s">
        <v>75</v>
      </c>
      <c r="E32" s="96">
        <v>120</v>
      </c>
      <c r="F32" s="47" t="s">
        <v>76</v>
      </c>
      <c r="G32" s="40"/>
      <c r="H32" s="49" t="s">
        <v>71</v>
      </c>
      <c r="I32" s="49"/>
    </row>
    <row r="33" spans="1:9" s="39" customFormat="1" ht="38.25" customHeight="1">
      <c r="A33" s="47" t="s">
        <v>72</v>
      </c>
      <c r="B33" s="53" t="s">
        <v>117</v>
      </c>
      <c r="C33" s="54" t="s">
        <v>118</v>
      </c>
      <c r="D33" s="47" t="s">
        <v>75</v>
      </c>
      <c r="E33" s="98"/>
      <c r="F33" s="47" t="s">
        <v>76</v>
      </c>
      <c r="G33" s="40"/>
      <c r="H33" s="49" t="s">
        <v>71</v>
      </c>
      <c r="I33" s="49"/>
    </row>
    <row r="34" spans="1:9" s="39" customFormat="1" ht="38.25" customHeight="1">
      <c r="A34" s="47" t="s">
        <v>72</v>
      </c>
      <c r="B34" s="53" t="s">
        <v>119</v>
      </c>
      <c r="C34" s="54" t="s">
        <v>120</v>
      </c>
      <c r="D34" s="47" t="s">
        <v>75</v>
      </c>
      <c r="E34" s="47">
        <v>30</v>
      </c>
      <c r="F34" s="47" t="s">
        <v>76</v>
      </c>
      <c r="G34" s="40"/>
      <c r="H34" s="49" t="s">
        <v>71</v>
      </c>
      <c r="I34" s="49"/>
    </row>
    <row r="35" spans="1:9" s="39" customFormat="1" ht="38.25" customHeight="1">
      <c r="A35" s="47" t="s">
        <v>72</v>
      </c>
      <c r="B35" s="53" t="s">
        <v>121</v>
      </c>
      <c r="C35" s="54" t="s">
        <v>122</v>
      </c>
      <c r="D35" s="47" t="s">
        <v>75</v>
      </c>
      <c r="E35" s="47">
        <v>29</v>
      </c>
      <c r="F35" s="47" t="s">
        <v>76</v>
      </c>
      <c r="G35" s="40"/>
      <c r="H35" s="49" t="s">
        <v>71</v>
      </c>
      <c r="I35" s="49"/>
    </row>
    <row r="36" spans="1:9" s="39" customFormat="1" ht="38.25" customHeight="1">
      <c r="A36" s="47" t="s">
        <v>72</v>
      </c>
      <c r="B36" s="53" t="s">
        <v>123</v>
      </c>
      <c r="C36" s="54" t="s">
        <v>124</v>
      </c>
      <c r="D36" s="47" t="s">
        <v>75</v>
      </c>
      <c r="E36" s="47">
        <v>50</v>
      </c>
      <c r="F36" s="47" t="s">
        <v>76</v>
      </c>
      <c r="G36" s="40"/>
      <c r="H36" s="49" t="s">
        <v>71</v>
      </c>
      <c r="I36" s="49"/>
    </row>
    <row r="37" spans="1:9" s="39" customFormat="1" ht="38.25" customHeight="1">
      <c r="A37" s="47" t="s">
        <v>72</v>
      </c>
      <c r="B37" s="61" t="s">
        <v>125</v>
      </c>
      <c r="C37" s="54" t="s">
        <v>126</v>
      </c>
      <c r="D37" s="47" t="s">
        <v>75</v>
      </c>
      <c r="E37" s="47">
        <v>89</v>
      </c>
      <c r="F37" s="47" t="s">
        <v>76</v>
      </c>
      <c r="G37" s="40"/>
      <c r="H37" s="49" t="s">
        <v>71</v>
      </c>
      <c r="I37" s="49"/>
    </row>
    <row r="38" spans="1:9" s="39" customFormat="1" ht="38.25" customHeight="1">
      <c r="A38" s="47" t="s">
        <v>72</v>
      </c>
      <c r="B38" s="61" t="s">
        <v>127</v>
      </c>
      <c r="C38" s="54" t="s">
        <v>128</v>
      </c>
      <c r="D38" s="47" t="s">
        <v>75</v>
      </c>
      <c r="E38" s="47">
        <v>44</v>
      </c>
      <c r="F38" s="47" t="s">
        <v>76</v>
      </c>
      <c r="G38" s="40"/>
      <c r="H38" s="49" t="s">
        <v>71</v>
      </c>
      <c r="I38" s="49"/>
    </row>
    <row r="39" spans="1:9" s="39" customFormat="1" ht="38.25" customHeight="1">
      <c r="A39" s="47" t="s">
        <v>72</v>
      </c>
      <c r="B39" s="61" t="s">
        <v>129</v>
      </c>
      <c r="C39" s="54" t="s">
        <v>130</v>
      </c>
      <c r="D39" s="47" t="s">
        <v>75</v>
      </c>
      <c r="E39" s="47">
        <v>50</v>
      </c>
      <c r="F39" s="47" t="s">
        <v>76</v>
      </c>
      <c r="G39" s="40"/>
      <c r="H39" s="49" t="s">
        <v>71</v>
      </c>
      <c r="I39" s="49"/>
    </row>
    <row r="40" spans="1:9" s="39" customFormat="1" ht="38.25" customHeight="1">
      <c r="A40" s="47" t="s">
        <v>72</v>
      </c>
      <c r="B40" s="61" t="s">
        <v>131</v>
      </c>
      <c r="C40" s="54" t="s">
        <v>132</v>
      </c>
      <c r="D40" s="47" t="s">
        <v>75</v>
      </c>
      <c r="E40" s="47">
        <v>30</v>
      </c>
      <c r="F40" s="47" t="s">
        <v>76</v>
      </c>
      <c r="G40" s="40"/>
      <c r="H40" s="49" t="s">
        <v>71</v>
      </c>
      <c r="I40" s="49"/>
    </row>
    <row r="41" spans="1:9" s="39" customFormat="1" ht="38.25" customHeight="1">
      <c r="A41" s="47" t="s">
        <v>72</v>
      </c>
      <c r="B41" s="60" t="s">
        <v>138</v>
      </c>
      <c r="C41" s="59" t="s">
        <v>116</v>
      </c>
      <c r="D41" s="47" t="s">
        <v>75</v>
      </c>
      <c r="E41" s="96">
        <v>60</v>
      </c>
      <c r="F41" s="47" t="s">
        <v>76</v>
      </c>
      <c r="G41" s="40"/>
      <c r="H41" s="49" t="s">
        <v>71</v>
      </c>
      <c r="I41" s="49"/>
    </row>
    <row r="42" spans="1:9" s="39" customFormat="1" ht="38.25" customHeight="1">
      <c r="A42" s="47" t="s">
        <v>72</v>
      </c>
      <c r="B42" s="61" t="s">
        <v>133</v>
      </c>
      <c r="C42" s="54" t="s">
        <v>134</v>
      </c>
      <c r="D42" s="47" t="s">
        <v>75</v>
      </c>
      <c r="E42" s="97"/>
      <c r="F42" s="47" t="s">
        <v>76</v>
      </c>
      <c r="G42" s="40"/>
      <c r="H42" s="49" t="s">
        <v>71</v>
      </c>
      <c r="I42" s="49"/>
    </row>
    <row r="43" spans="1:9" s="39" customFormat="1" ht="45.75" customHeight="1">
      <c r="A43" s="47" t="s">
        <v>140</v>
      </c>
      <c r="B43" s="68" t="s">
        <v>147</v>
      </c>
      <c r="C43" s="67" t="s">
        <v>141</v>
      </c>
      <c r="D43" s="47" t="s">
        <v>75</v>
      </c>
      <c r="E43" s="69">
        <v>50</v>
      </c>
      <c r="F43" s="47" t="s">
        <v>76</v>
      </c>
      <c r="G43" s="40"/>
      <c r="H43" s="49" t="s">
        <v>71</v>
      </c>
      <c r="I43" s="49"/>
    </row>
    <row r="44" spans="1:9" s="39" customFormat="1" ht="62.25" customHeight="1">
      <c r="A44" s="47" t="s">
        <v>140</v>
      </c>
      <c r="B44" s="68" t="s">
        <v>147</v>
      </c>
      <c r="C44" s="67" t="s">
        <v>148</v>
      </c>
      <c r="D44" s="47" t="s">
        <v>75</v>
      </c>
      <c r="E44" s="69">
        <v>50</v>
      </c>
      <c r="F44" s="47" t="s">
        <v>76</v>
      </c>
      <c r="G44" s="40"/>
      <c r="H44" s="49" t="s">
        <v>71</v>
      </c>
      <c r="I44" s="49"/>
    </row>
    <row r="45" spans="1:9" s="39" customFormat="1" ht="66.75" customHeight="1">
      <c r="A45" s="47" t="s">
        <v>140</v>
      </c>
      <c r="B45" s="68" t="s">
        <v>147</v>
      </c>
      <c r="C45" s="67" t="s">
        <v>149</v>
      </c>
      <c r="D45" s="47" t="s">
        <v>75</v>
      </c>
      <c r="E45" s="69">
        <v>50</v>
      </c>
      <c r="F45" s="47" t="s">
        <v>76</v>
      </c>
      <c r="G45" s="40"/>
      <c r="H45" s="49" t="s">
        <v>71</v>
      </c>
      <c r="I45" s="49"/>
    </row>
    <row r="46" spans="1:9" s="39" customFormat="1" ht="38.25" customHeight="1">
      <c r="A46" s="47" t="s">
        <v>140</v>
      </c>
      <c r="B46" s="68" t="s">
        <v>147</v>
      </c>
      <c r="C46" s="67" t="s">
        <v>142</v>
      </c>
      <c r="D46" s="47" t="s">
        <v>75</v>
      </c>
      <c r="E46" s="69">
        <v>50</v>
      </c>
      <c r="F46" s="47" t="s">
        <v>76</v>
      </c>
      <c r="G46" s="40"/>
      <c r="H46" s="49" t="s">
        <v>71</v>
      </c>
      <c r="I46" s="49"/>
    </row>
    <row r="47" spans="1:9" s="39" customFormat="1" ht="42" customHeight="1">
      <c r="A47" s="47" t="s">
        <v>140</v>
      </c>
      <c r="B47" s="68" t="s">
        <v>147</v>
      </c>
      <c r="C47" s="67" t="s">
        <v>150</v>
      </c>
      <c r="D47" s="47" t="s">
        <v>75</v>
      </c>
      <c r="E47" s="69">
        <v>50</v>
      </c>
      <c r="F47" s="47" t="s">
        <v>76</v>
      </c>
      <c r="G47" s="40"/>
      <c r="H47" s="49" t="s">
        <v>71</v>
      </c>
      <c r="I47" s="49"/>
    </row>
    <row r="48" spans="1:9" s="39" customFormat="1" ht="38.25" customHeight="1">
      <c r="A48" s="47" t="s">
        <v>140</v>
      </c>
      <c r="B48" s="68" t="s">
        <v>147</v>
      </c>
      <c r="C48" s="67" t="s">
        <v>151</v>
      </c>
      <c r="D48" s="47" t="s">
        <v>75</v>
      </c>
      <c r="E48" s="69">
        <v>50</v>
      </c>
      <c r="F48" s="47" t="s">
        <v>76</v>
      </c>
      <c r="G48" s="40"/>
      <c r="H48" s="49" t="s">
        <v>71</v>
      </c>
      <c r="I48" s="49"/>
    </row>
    <row r="49" spans="1:9" s="39" customFormat="1" ht="38.25" customHeight="1">
      <c r="A49" s="47" t="s">
        <v>140</v>
      </c>
      <c r="B49" s="68" t="s">
        <v>147</v>
      </c>
      <c r="C49" s="67" t="s">
        <v>143</v>
      </c>
      <c r="D49" s="47" t="s">
        <v>75</v>
      </c>
      <c r="E49" s="69">
        <v>50</v>
      </c>
      <c r="F49" s="47" t="s">
        <v>76</v>
      </c>
      <c r="G49" s="40"/>
      <c r="H49" s="49" t="s">
        <v>71</v>
      </c>
      <c r="I49" s="49"/>
    </row>
    <row r="50" spans="1:9" s="39" customFormat="1" ht="53.25" customHeight="1">
      <c r="A50" s="47" t="s">
        <v>140</v>
      </c>
      <c r="B50" s="68" t="s">
        <v>147</v>
      </c>
      <c r="C50" s="67" t="s">
        <v>152</v>
      </c>
      <c r="D50" s="47" t="s">
        <v>75</v>
      </c>
      <c r="E50" s="69">
        <v>50</v>
      </c>
      <c r="F50" s="47" t="s">
        <v>76</v>
      </c>
      <c r="G50" s="40"/>
      <c r="H50" s="49" t="s">
        <v>71</v>
      </c>
      <c r="I50" s="49"/>
    </row>
    <row r="51" spans="1:9" s="39" customFormat="1" ht="38.25" customHeight="1">
      <c r="A51" s="47" t="s">
        <v>140</v>
      </c>
      <c r="B51" s="68" t="s">
        <v>147</v>
      </c>
      <c r="C51" s="67" t="s">
        <v>153</v>
      </c>
      <c r="D51" s="47" t="s">
        <v>75</v>
      </c>
      <c r="E51" s="69">
        <v>50</v>
      </c>
      <c r="F51" s="47" t="s">
        <v>76</v>
      </c>
      <c r="G51" s="40"/>
      <c r="H51" s="49" t="s">
        <v>71</v>
      </c>
      <c r="I51" s="49"/>
    </row>
    <row r="52" spans="1:9" s="39" customFormat="1" ht="38.25" customHeight="1">
      <c r="A52" s="47" t="s">
        <v>140</v>
      </c>
      <c r="B52" s="68" t="s">
        <v>147</v>
      </c>
      <c r="C52" s="67" t="s">
        <v>144</v>
      </c>
      <c r="D52" s="47" t="s">
        <v>75</v>
      </c>
      <c r="E52" s="69">
        <v>50</v>
      </c>
      <c r="F52" s="47" t="s">
        <v>76</v>
      </c>
      <c r="G52" s="40"/>
      <c r="H52" s="49" t="s">
        <v>71</v>
      </c>
      <c r="I52" s="49"/>
    </row>
    <row r="53" spans="1:9" s="39" customFormat="1" ht="38.25" customHeight="1">
      <c r="A53" s="47" t="s">
        <v>140</v>
      </c>
      <c r="B53" s="68" t="s">
        <v>147</v>
      </c>
      <c r="C53" s="67" t="s">
        <v>154</v>
      </c>
      <c r="D53" s="47" t="s">
        <v>75</v>
      </c>
      <c r="E53" s="69">
        <v>50</v>
      </c>
      <c r="F53" s="47" t="s">
        <v>76</v>
      </c>
      <c r="G53" s="40"/>
      <c r="H53" s="49" t="s">
        <v>71</v>
      </c>
      <c r="I53" s="49"/>
    </row>
    <row r="54" spans="1:9" s="39" customFormat="1" ht="38.25" customHeight="1">
      <c r="A54" s="47" t="s">
        <v>140</v>
      </c>
      <c r="B54" s="68" t="s">
        <v>147</v>
      </c>
      <c r="C54" s="67" t="s">
        <v>155</v>
      </c>
      <c r="D54" s="47" t="s">
        <v>75</v>
      </c>
      <c r="E54" s="69">
        <v>50</v>
      </c>
      <c r="F54" s="47" t="s">
        <v>76</v>
      </c>
      <c r="G54" s="40"/>
      <c r="H54" s="49" t="s">
        <v>71</v>
      </c>
      <c r="I54" s="49"/>
    </row>
    <row r="55" spans="1:9" s="39" customFormat="1" ht="38.25" customHeight="1">
      <c r="A55" s="47" t="s">
        <v>140</v>
      </c>
      <c r="B55" s="68" t="s">
        <v>147</v>
      </c>
      <c r="C55" s="67" t="s">
        <v>156</v>
      </c>
      <c r="D55" s="47" t="s">
        <v>75</v>
      </c>
      <c r="E55" s="69">
        <v>50</v>
      </c>
      <c r="F55" s="47" t="s">
        <v>76</v>
      </c>
      <c r="G55" s="40"/>
      <c r="H55" s="49" t="s">
        <v>71</v>
      </c>
      <c r="I55" s="49"/>
    </row>
    <row r="56" spans="1:9" s="39" customFormat="1" ht="38.25" customHeight="1">
      <c r="A56" s="47" t="s">
        <v>140</v>
      </c>
      <c r="B56" s="68" t="s">
        <v>147</v>
      </c>
      <c r="C56" s="67" t="s">
        <v>157</v>
      </c>
      <c r="D56" s="47" t="s">
        <v>75</v>
      </c>
      <c r="E56" s="69">
        <v>50</v>
      </c>
      <c r="F56" s="47" t="s">
        <v>76</v>
      </c>
      <c r="G56" s="40"/>
      <c r="H56" s="49" t="s">
        <v>71</v>
      </c>
      <c r="I56" s="49"/>
    </row>
    <row r="57" spans="1:9" s="39" customFormat="1" ht="38.25" customHeight="1">
      <c r="A57" s="47" t="s">
        <v>140</v>
      </c>
      <c r="B57" s="68" t="s">
        <v>147</v>
      </c>
      <c r="C57" s="67" t="s">
        <v>158</v>
      </c>
      <c r="D57" s="47" t="s">
        <v>75</v>
      </c>
      <c r="E57" s="69">
        <v>50</v>
      </c>
      <c r="F57" s="47" t="s">
        <v>76</v>
      </c>
      <c r="G57" s="40"/>
      <c r="H57" s="49" t="s">
        <v>71</v>
      </c>
      <c r="I57" s="49"/>
    </row>
    <row r="58" spans="1:9" s="39" customFormat="1" ht="38.25" customHeight="1">
      <c r="A58" s="47" t="s">
        <v>140</v>
      </c>
      <c r="B58" s="68" t="s">
        <v>147</v>
      </c>
      <c r="C58" s="67" t="s">
        <v>145</v>
      </c>
      <c r="D58" s="47" t="s">
        <v>75</v>
      </c>
      <c r="E58" s="69">
        <v>50</v>
      </c>
      <c r="F58" s="47" t="s">
        <v>76</v>
      </c>
      <c r="G58" s="40"/>
      <c r="H58" s="49" t="s">
        <v>71</v>
      </c>
      <c r="I58" s="49"/>
    </row>
    <row r="59" spans="1:9" s="39" customFormat="1" ht="38.25" customHeight="1">
      <c r="A59" s="47" t="s">
        <v>140</v>
      </c>
      <c r="B59" s="68" t="s">
        <v>147</v>
      </c>
      <c r="C59" s="67" t="s">
        <v>159</v>
      </c>
      <c r="D59" s="47" t="s">
        <v>75</v>
      </c>
      <c r="E59" s="70">
        <v>49.98</v>
      </c>
      <c r="F59" s="47" t="s">
        <v>76</v>
      </c>
      <c r="G59" s="40"/>
      <c r="H59" s="49" t="s">
        <v>71</v>
      </c>
      <c r="I59" s="49"/>
    </row>
    <row r="60" spans="1:9" s="39" customFormat="1" ht="28.5" customHeight="1">
      <c r="A60" s="77" t="s">
        <v>50</v>
      </c>
      <c r="B60" s="78"/>
      <c r="C60" s="78"/>
      <c r="D60" s="79"/>
      <c r="E60" s="66">
        <f>SUM(E6:E59)</f>
        <v>2566.294</v>
      </c>
      <c r="F60" s="40"/>
      <c r="G60" s="40"/>
      <c r="H60" s="40"/>
      <c r="I60" s="40"/>
    </row>
    <row r="61" spans="1:9" s="39" customFormat="1" ht="20.25" customHeight="1">
      <c r="A61" s="41" t="s">
        <v>40</v>
      </c>
      <c r="B61" s="4"/>
      <c r="C61" s="4"/>
      <c r="D61" s="4"/>
      <c r="E61" s="42"/>
      <c r="F61" s="42"/>
      <c r="G61" s="42"/>
      <c r="H61" s="42"/>
      <c r="I61" s="42"/>
    </row>
    <row r="62" spans="1:9" s="39" customFormat="1" ht="19.5" customHeight="1">
      <c r="A62" s="43" t="s">
        <v>51</v>
      </c>
      <c r="B62" s="5"/>
      <c r="C62" s="5"/>
      <c r="D62" s="5"/>
      <c r="E62" s="44"/>
      <c r="F62" s="44"/>
      <c r="G62" s="44"/>
      <c r="H62" s="45"/>
      <c r="I62" s="44"/>
    </row>
    <row r="63" spans="1:9" s="39" customFormat="1" ht="19.5" customHeight="1">
      <c r="A63" s="46"/>
      <c r="B63" s="5"/>
      <c r="C63" s="5"/>
      <c r="D63" s="5"/>
      <c r="E63" s="44"/>
      <c r="F63" s="44"/>
      <c r="G63" s="44"/>
      <c r="H63" s="45"/>
      <c r="I63" s="44"/>
    </row>
    <row r="64" spans="1:9" ht="24.75" customHeight="1">
      <c r="A64" s="80" t="s">
        <v>146</v>
      </c>
      <c r="B64" s="80"/>
      <c r="C64" s="80"/>
      <c r="D64" s="80"/>
      <c r="E64" s="80"/>
      <c r="F64" s="80"/>
      <c r="G64" s="80"/>
      <c r="H64" s="80"/>
      <c r="I64" s="80"/>
    </row>
  </sheetData>
  <mergeCells count="13">
    <mergeCell ref="A60:D60"/>
    <mergeCell ref="A64:I64"/>
    <mergeCell ref="E4:E5"/>
    <mergeCell ref="F4:F5"/>
    <mergeCell ref="G4:G5"/>
    <mergeCell ref="H4:I4"/>
    <mergeCell ref="E41:E42"/>
    <mergeCell ref="E32:E33"/>
    <mergeCell ref="C3:D3"/>
    <mergeCell ref="A4:A5"/>
    <mergeCell ref="B4:B5"/>
    <mergeCell ref="C4:C5"/>
    <mergeCell ref="D4:D5"/>
  </mergeCells>
  <printOptions horizontalCentered="1"/>
  <pageMargins left="0.17" right="0.17" top="0.3937007874015748" bottom="0.1968503937007874" header="0.17" footer="0.11811023622047245"/>
  <pageSetup horizontalDpi="600" verticalDpi="600" orientation="portrait" paperSize="8" scale="80"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63070_蘇俊達</cp:lastModifiedBy>
  <cp:lastPrinted>2013-01-25T02:26:25Z</cp:lastPrinted>
  <dcterms:created xsi:type="dcterms:W3CDTF">2001-01-31T06:15:04Z</dcterms:created>
  <dcterms:modified xsi:type="dcterms:W3CDTF">2013-01-25T05:45:39Z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